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9320" windowHeight="11760" tabRatio="762" activeTab="0"/>
  </bookViews>
  <sheets>
    <sheet name="State" sheetId="1" r:id="rId1"/>
    <sheet name="US West" sheetId="2" r:id="rId2"/>
    <sheet name="US East" sheetId="3" r:id="rId3"/>
    <sheet name="Japan" sheetId="4" r:id="rId4"/>
    <sheet name="Canada" sheetId="5" r:id="rId5"/>
    <sheet name="Exp by MMA" sheetId="6" r:id="rId6"/>
    <sheet name="Days by MMA" sheetId="7" r:id="rId7"/>
    <sheet name="Exp by Island" sheetId="8" r:id="rId8"/>
    <sheet name="Days by Island" sheetId="9" r:id="rId9"/>
    <sheet name="CRUISE" sheetId="10" r:id="rId10"/>
    <sheet name="Seats" sheetId="11" r:id="rId11"/>
  </sheets>
  <externalReferences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CCC" localSheetId="4">'Canada'!#REF!</definedName>
    <definedName name="CCC" localSheetId="3">'Japan'!#REF!</definedName>
    <definedName name="CCC" localSheetId="0">'State'!$B$1:$L$2</definedName>
    <definedName name="CCC" localSheetId="2">'US East'!#REF!</definedName>
    <definedName name="CCC" localSheetId="1">'US West'!$B$3:$L$3</definedName>
    <definedName name="_xlnm.Print_Area" localSheetId="4">'Canada'!$B$1:$N$91</definedName>
    <definedName name="_xlnm.Print_Area" localSheetId="9">'CRUISE'!$A$1:$O$46</definedName>
    <definedName name="_xlnm.Print_Area" localSheetId="8">'Days by Island'!$A$1:$O$33</definedName>
    <definedName name="_xlnm.Print_Area" localSheetId="7">'Exp by Island'!$A$1:$N$36</definedName>
    <definedName name="_xlnm.Print_Area" localSheetId="5">'Exp by MMA'!$A$1:$O$34</definedName>
    <definedName name="_xlnm.Print_Area" localSheetId="3">'Japan'!$B$1:$N$91</definedName>
    <definedName name="_xlnm.Print_Area" localSheetId="10">'Seats'!$A$3:$N$112</definedName>
    <definedName name="_xlnm.Print_Area" localSheetId="0">'State'!$B$190:$O$284</definedName>
    <definedName name="_xlnm.Print_Area" localSheetId="2">'US East'!$B$1:$N$91</definedName>
    <definedName name="_xlnm.Print_Area" localSheetId="1">'US West'!$B$1:$N$91</definedName>
    <definedName name="Print_Area_MI" localSheetId="4">'Canada'!#REF!</definedName>
    <definedName name="Print_Area_MI" localSheetId="3">'Japan'!#REF!</definedName>
    <definedName name="Print_Area_MI" localSheetId="0">'State'!#REF!</definedName>
    <definedName name="Print_Area_MI" localSheetId="2">'US East'!#REF!</definedName>
    <definedName name="Print_Area_MI" localSheetId="1">'US West'!#REF!</definedName>
    <definedName name="Print_Titles_MI" localSheetId="4">'Canada'!#REF!</definedName>
    <definedName name="Print_Titles_MI" localSheetId="3">'Japan'!#REF!</definedName>
    <definedName name="Print_Titles_MI" localSheetId="0">'State'!#REF!</definedName>
    <definedName name="Print_Titles_MI" localSheetId="2">'US East'!#REF!</definedName>
    <definedName name="Print_Titles_MI" localSheetId="1">'US West'!#REF!</definedName>
    <definedName name="SMS_print" localSheetId="4">#REF!</definedName>
    <definedName name="SMS_print" localSheetId="8">#REF!</definedName>
    <definedName name="SMS_print" localSheetId="6">#REF!</definedName>
    <definedName name="SMS_print" localSheetId="7">#REF!</definedName>
    <definedName name="SMS_print" localSheetId="5">#REF!</definedName>
    <definedName name="SMS_print" localSheetId="3">#REF!</definedName>
    <definedName name="SMS_print" localSheetId="10">#REF!</definedName>
    <definedName name="SMS_print" localSheetId="2">#REF!</definedName>
    <definedName name="SMS_print" localSheetId="1">#REF!</definedName>
    <definedName name="SMS_print">#REF!</definedName>
  </definedNames>
  <calcPr fullCalcOnLoad="1"/>
</workbook>
</file>

<file path=xl/sharedStrings.xml><?xml version="1.0" encoding="utf-8"?>
<sst xmlns="http://schemas.openxmlformats.org/spreadsheetml/2006/main" count="1238" uniqueCount="180">
  <si>
    <t>DAYS IN MONTH</t>
  </si>
  <si>
    <t xml:space="preserve">   Net True Independent</t>
  </si>
  <si>
    <t xml:space="preserve">   No Package</t>
  </si>
  <si>
    <t xml:space="preserve">   Package Trip</t>
  </si>
  <si>
    <t xml:space="preserve">   Non-Group</t>
  </si>
  <si>
    <t xml:space="preserve">   Group Tour</t>
  </si>
  <si>
    <t xml:space="preserve">   Average # of Trips</t>
  </si>
  <si>
    <t>TRAVEL STATUS</t>
  </si>
  <si>
    <t xml:space="preserve">   Sport Events</t>
  </si>
  <si>
    <t xml:space="preserve">   Attend School</t>
  </si>
  <si>
    <t xml:space="preserve">   Gov't/Military</t>
  </si>
  <si>
    <t xml:space="preserve">   Visit Friends/Rel.</t>
  </si>
  <si>
    <t xml:space="preserve">   Other Business</t>
  </si>
  <si>
    <t xml:space="preserve">      Incentive</t>
  </si>
  <si>
    <t xml:space="preserve">      Corporate Meetings</t>
  </si>
  <si>
    <t xml:space="preserve">      Conventions</t>
  </si>
  <si>
    <t xml:space="preserve">   Mtgs/Conventions/Incentive</t>
  </si>
  <si>
    <t xml:space="preserve">      Pleasure/Vacation</t>
  </si>
  <si>
    <t xml:space="preserve">      Get Married</t>
  </si>
  <si>
    <t xml:space="preserve">      Honeymoon</t>
  </si>
  <si>
    <t xml:space="preserve">      Honeymoon/Get Married</t>
  </si>
  <si>
    <t xml:space="preserve">   Pleasure (Net)</t>
  </si>
  <si>
    <t>PURPOSE OF TRIP</t>
  </si>
  <si>
    <t xml:space="preserve">   Other</t>
  </si>
  <si>
    <t xml:space="preserve">   Bed &amp; Breakfast</t>
  </si>
  <si>
    <t xml:space="preserve">   Friends/Relatives</t>
  </si>
  <si>
    <t xml:space="preserve">   Cruise Ship</t>
  </si>
  <si>
    <t xml:space="preserve">   Timeshare only</t>
  </si>
  <si>
    <t xml:space="preserve">   Plan to stay in Timeshare</t>
  </si>
  <si>
    <t xml:space="preserve">   Condo only</t>
  </si>
  <si>
    <t xml:space="preserve">   Plan to stay in Condo</t>
  </si>
  <si>
    <t xml:space="preserve">   Hotel only</t>
  </si>
  <si>
    <t xml:space="preserve">   Plan to stay in Hotel</t>
  </si>
  <si>
    <t>ACCOMMODATIONS</t>
  </si>
  <si>
    <t>Stay in Hawaii</t>
  </si>
  <si>
    <t>Average Length of</t>
  </si>
  <si>
    <t>Avg. Islands Visited</t>
  </si>
  <si>
    <t>Multiple Islands</t>
  </si>
  <si>
    <t xml:space="preserve">   Any one island only</t>
  </si>
  <si>
    <t xml:space="preserve">   Oahu &amp; NI</t>
  </si>
  <si>
    <t xml:space="preserve">   NI only</t>
  </si>
  <si>
    <t>Any Neighbor Island</t>
  </si>
  <si>
    <t xml:space="preserve">   Big Island only</t>
  </si>
  <si>
    <t xml:space="preserve">      Hilo side</t>
  </si>
  <si>
    <t xml:space="preserve">      Kona side</t>
  </si>
  <si>
    <t xml:space="preserve">   Big Island</t>
  </si>
  <si>
    <t xml:space="preserve">      Maui only</t>
  </si>
  <si>
    <t xml:space="preserve">      Maui</t>
  </si>
  <si>
    <t xml:space="preserve">   Maui County</t>
  </si>
  <si>
    <t>ISLANDS VISITED</t>
  </si>
  <si>
    <t>DEC</t>
  </si>
  <si>
    <t>NOV</t>
  </si>
  <si>
    <t>OCT</t>
  </si>
  <si>
    <t>SEP</t>
  </si>
  <si>
    <t>AUG</t>
  </si>
  <si>
    <t>MAY</t>
  </si>
  <si>
    <t>APR</t>
  </si>
  <si>
    <t>MAR</t>
  </si>
  <si>
    <t>FEB</t>
  </si>
  <si>
    <t>JAN</t>
  </si>
  <si>
    <t>DOMESTIC AVERAGE DAILY CENSUS</t>
  </si>
  <si>
    <t>DOMESTIC VISITOR DAYS</t>
  </si>
  <si>
    <t>DOMESTIC VISITORS</t>
  </si>
  <si>
    <t>JUL</t>
  </si>
  <si>
    <t>JUN</t>
  </si>
  <si>
    <t>AVERAGE DAILY CENSUS</t>
  </si>
  <si>
    <t>VISITOR DAYS</t>
  </si>
  <si>
    <t>TOTAL VISITORS</t>
  </si>
  <si>
    <t xml:space="preserve"> </t>
  </si>
  <si>
    <t>Domestic</t>
  </si>
  <si>
    <t>International</t>
  </si>
  <si>
    <t>Total Expenditure ($ mil.)</t>
  </si>
  <si>
    <t>TOTAL</t>
  </si>
  <si>
    <t>US West</t>
  </si>
  <si>
    <t>US East</t>
  </si>
  <si>
    <t>Japan</t>
  </si>
  <si>
    <t>Canada</t>
  </si>
  <si>
    <t>All others</t>
  </si>
  <si>
    <t xml:space="preserve">Total </t>
  </si>
  <si>
    <t>Per Person Per Day Spending ($)</t>
  </si>
  <si>
    <t>Per Person Per Trip Spending ($)</t>
  </si>
  <si>
    <t>1/ Note: Spending by visitors who came by air.  Excludes supplemental business expenditures and spending by visitors who came by cruise ships</t>
  </si>
  <si>
    <t>Source: Hawai‘i Tourism Authority</t>
  </si>
  <si>
    <t>O'ahu</t>
  </si>
  <si>
    <t>Maui</t>
  </si>
  <si>
    <t>Moloka'i</t>
  </si>
  <si>
    <t>Lāna'i</t>
  </si>
  <si>
    <t>Kaua'i</t>
  </si>
  <si>
    <t>Hawai'i Island</t>
  </si>
  <si>
    <t>CATEGORY</t>
  </si>
  <si>
    <t xml:space="preserve">    ARRIVED BY SHIP</t>
  </si>
  <si>
    <t xml:space="preserve">    ARRIVED BY AIR</t>
  </si>
  <si>
    <t>NUMBER OF SHIP ARRIVALS</t>
  </si>
  <si>
    <t xml:space="preserve">ISLANDS VISITED </t>
  </si>
  <si>
    <t>Oahu</t>
  </si>
  <si>
    <t>Kauai</t>
  </si>
  <si>
    <t>Maui County</t>
  </si>
  <si>
    <t xml:space="preserve">    Maui</t>
  </si>
  <si>
    <t xml:space="preserve">    Molokai</t>
  </si>
  <si>
    <t xml:space="preserve">    Lanai</t>
  </si>
  <si>
    <t>Average Islands Visited</t>
  </si>
  <si>
    <t xml:space="preserve">AVERAGE LENGTH OF STAY </t>
  </si>
  <si>
    <t>Days in Hawaii before Cruise</t>
  </si>
  <si>
    <t>Days in Hawaii during Cruise</t>
  </si>
  <si>
    <t>Days in Hawaii after Cruise</t>
  </si>
  <si>
    <t>Total days in Hawaii</t>
  </si>
  <si>
    <t>Hotel</t>
  </si>
  <si>
    <t>Condo</t>
  </si>
  <si>
    <t>Timeshare</t>
  </si>
  <si>
    <t xml:space="preserve">   Timeshare Only</t>
  </si>
  <si>
    <t>Bed &amp; Breakfast</t>
  </si>
  <si>
    <t xml:space="preserve">   Bed &amp; Breakfast only</t>
  </si>
  <si>
    <t>Friends &amp; relatives</t>
  </si>
  <si>
    <t>Other accommodation</t>
  </si>
  <si>
    <t>Accommodation (NET)</t>
  </si>
  <si>
    <t>Cruise only</t>
  </si>
  <si>
    <t xml:space="preserve">  % First timers</t>
  </si>
  <si>
    <t xml:space="preserve">  % Repeat visitors</t>
  </si>
  <si>
    <t>State</t>
  </si>
  <si>
    <t>Total Seats</t>
  </si>
  <si>
    <t xml:space="preserve">   Scheduled Seats</t>
  </si>
  <si>
    <t xml:space="preserve">   Charter seats</t>
  </si>
  <si>
    <t>Domestic Seats</t>
  </si>
  <si>
    <t xml:space="preserve">    …US West</t>
  </si>
  <si>
    <t xml:space="preserve">    …US East</t>
  </si>
  <si>
    <t>International Seats</t>
  </si>
  <si>
    <t xml:space="preserve">    …Japan</t>
  </si>
  <si>
    <t xml:space="preserve">    …Canada</t>
  </si>
  <si>
    <t xml:space="preserve">    …Other Asia</t>
  </si>
  <si>
    <t xml:space="preserve">    …Aus./N. Zealand</t>
  </si>
  <si>
    <t xml:space="preserve">   …Other</t>
  </si>
  <si>
    <t xml:space="preserve">   Charter Seats</t>
  </si>
  <si>
    <t>Honolulu</t>
  </si>
  <si>
    <t>Kahului</t>
  </si>
  <si>
    <t>Kona</t>
  </si>
  <si>
    <t>Hilo</t>
  </si>
  <si>
    <t>Līhu'e</t>
  </si>
  <si>
    <t>2011 Visitor Expenditures by MMA and Month 1/</t>
  </si>
  <si>
    <t>2011 Visitor Expenditures by Island and Month 1/</t>
  </si>
  <si>
    <t xml:space="preserve">2011 Visitor Days by MMA and Month (Arrivals by Air) </t>
  </si>
  <si>
    <t xml:space="preserve">2011 Visitor Arrivals by MMA and Month (Arrivals by Air) </t>
  </si>
  <si>
    <t xml:space="preserve">2011 Visitor Average Length of Stay by MMA and Month (Arrivals by Air) </t>
  </si>
  <si>
    <t>2011 Visitor Days by Island and Month (Arrivals by Air)</t>
  </si>
  <si>
    <t>2011 Visitor Arrivals by Island and Month (Arrivals by Air)</t>
  </si>
  <si>
    <t>2011 Visitor Average Length of Stay by Island and Month (Arrivals by Air)</t>
  </si>
  <si>
    <t>(Arrivals by Air)</t>
  </si>
  <si>
    <t>*  Sample sizes for Moloka'i and Lāna'i are relatively small.</t>
  </si>
  <si>
    <t>** Change represents absolute change in rates rather than percentage change in rate.</t>
  </si>
  <si>
    <t>Any Neighbor Island*</t>
  </si>
  <si>
    <t xml:space="preserve">   Oahu &amp; NI*</t>
  </si>
  <si>
    <t xml:space="preserve">   Any one island only*</t>
  </si>
  <si>
    <t>Multiple Islands*</t>
  </si>
  <si>
    <t>Avg. Islands Visited*</t>
  </si>
  <si>
    <t>INTERNATIONAL VISITORS (ALL RECORDS)</t>
  </si>
  <si>
    <t>INTERNATIONAL VISITOR DAYS*</t>
  </si>
  <si>
    <t>INTERNATIONAL AVERAGE DAILY CENSUS*</t>
  </si>
  <si>
    <t xml:space="preserve">PURPOSE OF TRIP </t>
  </si>
  <si>
    <t xml:space="preserve">STATE 2011 FINAL </t>
  </si>
  <si>
    <t xml:space="preserve">STATE INTERNATIONAL 2011 FINAL </t>
  </si>
  <si>
    <t xml:space="preserve">STATE DOMESTIC 2011 FINAL </t>
  </si>
  <si>
    <t xml:space="preserve">   % First Timers**</t>
  </si>
  <si>
    <t xml:space="preserve">   % Repeaters**</t>
  </si>
  <si>
    <t xml:space="preserve">   O'ahu</t>
  </si>
  <si>
    <t xml:space="preserve">   O'ahu only</t>
  </si>
  <si>
    <t xml:space="preserve">   Kaua'i</t>
  </si>
  <si>
    <t xml:space="preserve">   Kaua'i only</t>
  </si>
  <si>
    <r>
      <t xml:space="preserve">      Moloka'i </t>
    </r>
    <r>
      <rPr>
        <sz val="10"/>
        <color indexed="8"/>
        <rFont val="Arial"/>
        <family val="2"/>
      </rPr>
      <t>*</t>
    </r>
  </si>
  <si>
    <r>
      <t xml:space="preserve">      Moloka'i only</t>
    </r>
    <r>
      <rPr>
        <sz val="10"/>
        <color indexed="8"/>
        <rFont val="Arial"/>
        <family val="2"/>
      </rPr>
      <t xml:space="preserve"> *</t>
    </r>
  </si>
  <si>
    <r>
      <t xml:space="preserve">      Lāna'i </t>
    </r>
    <r>
      <rPr>
        <sz val="10"/>
        <color indexed="8"/>
        <rFont val="Arial"/>
        <family val="2"/>
      </rPr>
      <t>*</t>
    </r>
  </si>
  <si>
    <r>
      <t xml:space="preserve">      Lāna'i only </t>
    </r>
    <r>
      <rPr>
        <sz val="10"/>
        <color indexed="8"/>
        <rFont val="Arial"/>
        <family val="2"/>
      </rPr>
      <t>*</t>
    </r>
  </si>
  <si>
    <t>2011 Total Airline Seats Operated to Hawai'i</t>
  </si>
  <si>
    <t>Hawaii Island</t>
  </si>
  <si>
    <t xml:space="preserve">   Hawaii Island</t>
  </si>
  <si>
    <t xml:space="preserve">   Hawaii Island only</t>
  </si>
  <si>
    <t>TOTAL AIR SEATS</t>
  </si>
  <si>
    <t>DOMESTIC  AIR SEATS</t>
  </si>
  <si>
    <t>INTERNATIONAL AIR SEATS</t>
  </si>
  <si>
    <t>Source: Scheduled air seats from OAG schedules</t>
  </si>
  <si>
    <t>Notes:  monthly data may not add up to total due to rounding and balancing.</t>
  </si>
  <si>
    <t xml:space="preserve">2011 Cruise Visitors 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</si>
</sst>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#,##0.0_);\(#,##0.0\)"/>
    <numFmt numFmtId="166" formatCode="_(* #,##0_);_(* \(#,##0\);_(* &quot;-&quot;??_);_(@_)"/>
    <numFmt numFmtId="167" formatCode="0.00_)"/>
    <numFmt numFmtId="168" formatCode="0.0"/>
    <numFmt numFmtId="169" formatCode="0.0_)"/>
    <numFmt numFmtId="170" formatCode="#."/>
    <numFmt numFmtId="171" formatCode=";;;"/>
    <numFmt numFmtId="172" formatCode="_(* #,##0.0000_);_(* \(#,##0.0000\);_(* &quot;-&quot;??_);_(@_)"/>
    <numFmt numFmtId="173" formatCode="#,##0.0"/>
    <numFmt numFmtId="174" formatCode="0_);\(0\)"/>
    <numFmt numFmtId="175" formatCode="#,##0.00000000"/>
    <numFmt numFmtId="176" formatCode="_(* #,##0.0_);_(* \(#,##0.0\);_(* &quot;-&quot;??_);_(@_)"/>
    <numFmt numFmtId="177" formatCode="\ \ \ @"/>
    <numFmt numFmtId="178" formatCode="\ \ \ \ \ \ @"/>
    <numFmt numFmtId="179" formatCode="\ \ \ \ \ \ \ \ \ @"/>
    <numFmt numFmtId="180" formatCode="\ \ \ \ \ \ \ \ \ \ \ \ @"/>
    <numFmt numFmtId="181" formatCode="\ \ \ \ \ \ \ \ \ \ \ \ \ \ \ @"/>
    <numFmt numFmtId="182" formatCode="\ \ \ \ \ \ \ \ \ \ \ \ \ \ \ \ \ \ @"/>
    <numFmt numFmtId="183" formatCode="\ \ \ \ \ @"/>
    <numFmt numFmtId="184" formatCode="#,##0.000000000"/>
  </numFmts>
  <fonts count="57">
    <font>
      <sz val="12"/>
      <name val="Courier"/>
      <family val="0"/>
    </font>
    <font>
      <sz val="11"/>
      <color indexed="8"/>
      <name val="Calibri"/>
      <family val="2"/>
    </font>
    <font>
      <sz val="9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sz val="9"/>
      <color indexed="10"/>
      <name val="Arial"/>
      <family val="2"/>
    </font>
    <font>
      <sz val="1"/>
      <color indexed="16"/>
      <name val="Courier"/>
      <family val="3"/>
    </font>
    <font>
      <b/>
      <sz val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sz val="12"/>
      <color indexed="8"/>
      <name val="Arial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"/>
      <color indexed="16"/>
      <name val="Courier"/>
      <family val="3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sz val="9"/>
      <color indexed="10"/>
      <name val="Arial"/>
      <family val="2"/>
    </font>
    <font>
      <b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9"/>
      <color rgb="FFFF0000"/>
      <name val="Arial"/>
      <family val="2"/>
    </font>
    <font>
      <b/>
      <sz val="9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137">
    <xf numFmtId="37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3" fillId="0" borderId="1" applyBorder="0">
      <alignment/>
      <protection/>
    </xf>
    <xf numFmtId="177" fontId="3" fillId="0" borderId="1" applyBorder="0">
      <alignment/>
      <protection/>
    </xf>
    <xf numFmtId="177" fontId="3" fillId="0" borderId="1" applyBorder="0">
      <alignment/>
      <protection/>
    </xf>
    <xf numFmtId="177" fontId="3" fillId="0" borderId="1" applyBorder="0">
      <alignment/>
      <protection/>
    </xf>
    <xf numFmtId="177" fontId="3" fillId="0" borderId="1" applyBorder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178" fontId="3" fillId="0" borderId="1" applyBorder="0">
      <alignment/>
      <protection/>
    </xf>
    <xf numFmtId="178" fontId="3" fillId="0" borderId="1" applyBorder="0">
      <alignment/>
      <protection/>
    </xf>
    <xf numFmtId="178" fontId="3" fillId="0" borderId="1" applyBorder="0">
      <alignment/>
      <protection/>
    </xf>
    <xf numFmtId="178" fontId="3" fillId="0" borderId="1" applyBorder="0">
      <alignment/>
      <protection/>
    </xf>
    <xf numFmtId="178" fontId="3" fillId="0" borderId="1" applyBorder="0">
      <alignment/>
      <protection/>
    </xf>
    <xf numFmtId="179" fontId="3" fillId="0" borderId="1">
      <alignment/>
      <protection/>
    </xf>
    <xf numFmtId="179" fontId="3" fillId="0" borderId="1">
      <alignment/>
      <protection/>
    </xf>
    <xf numFmtId="179" fontId="3" fillId="0" borderId="1">
      <alignment/>
      <protection/>
    </xf>
    <xf numFmtId="179" fontId="3" fillId="0" borderId="1">
      <alignment/>
      <protection/>
    </xf>
    <xf numFmtId="179" fontId="3" fillId="0" borderId="1">
      <alignment/>
      <protection/>
    </xf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180" fontId="3" fillId="0" borderId="1">
      <alignment/>
      <protection/>
    </xf>
    <xf numFmtId="180" fontId="3" fillId="0" borderId="1">
      <alignment/>
      <protection/>
    </xf>
    <xf numFmtId="180" fontId="3" fillId="0" borderId="1">
      <alignment/>
      <protection/>
    </xf>
    <xf numFmtId="180" fontId="3" fillId="0" borderId="1">
      <alignment/>
      <protection/>
    </xf>
    <xf numFmtId="180" fontId="3" fillId="0" borderId="1">
      <alignment/>
      <protection/>
    </xf>
    <xf numFmtId="181" fontId="3" fillId="0" borderId="1">
      <alignment/>
      <protection/>
    </xf>
    <xf numFmtId="181" fontId="3" fillId="0" borderId="1">
      <alignment/>
      <protection/>
    </xf>
    <xf numFmtId="181" fontId="3" fillId="0" borderId="1">
      <alignment/>
      <protection/>
    </xf>
    <xf numFmtId="181" fontId="3" fillId="0" borderId="1">
      <alignment/>
      <protection/>
    </xf>
    <xf numFmtId="181" fontId="3" fillId="0" borderId="1">
      <alignment/>
      <protection/>
    </xf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182" fontId="3" fillId="0" borderId="1">
      <alignment/>
      <protection/>
    </xf>
    <xf numFmtId="182" fontId="3" fillId="0" borderId="1">
      <alignment/>
      <protection/>
    </xf>
    <xf numFmtId="182" fontId="3" fillId="0" borderId="1">
      <alignment/>
      <protection/>
    </xf>
    <xf numFmtId="182" fontId="3" fillId="0" borderId="1">
      <alignment/>
      <protection/>
    </xf>
    <xf numFmtId="182" fontId="3" fillId="0" borderId="1">
      <alignment/>
      <protection/>
    </xf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2" applyNumberFormat="0" applyAlignment="0" applyProtection="0"/>
    <xf numFmtId="0" fontId="41" fillId="28" borderId="3" applyNumberFormat="0" applyAlignment="0" applyProtection="0"/>
    <xf numFmtId="43" fontId="3" fillId="0" borderId="0" applyFont="0" applyFill="0" applyBorder="0" applyAlignment="0" applyProtection="0"/>
    <xf numFmtId="41" fontId="3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0" fontId="6" fillId="0" borderId="0">
      <alignment/>
      <protection locked="0"/>
    </xf>
    <xf numFmtId="170" fontId="6" fillId="0" borderId="0">
      <alignment/>
      <protection locked="0"/>
    </xf>
    <xf numFmtId="170" fontId="6" fillId="0" borderId="0">
      <alignment/>
      <protection locked="0"/>
    </xf>
    <xf numFmtId="170" fontId="6" fillId="0" borderId="0">
      <alignment/>
      <protection locked="0"/>
    </xf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170" fontId="6" fillId="0" borderId="0">
      <alignment/>
      <protection locked="0"/>
    </xf>
    <xf numFmtId="170" fontId="6" fillId="0" borderId="0">
      <alignment/>
      <protection locked="0"/>
    </xf>
    <xf numFmtId="170" fontId="6" fillId="0" borderId="0">
      <alignment/>
      <protection locked="0"/>
    </xf>
    <xf numFmtId="170" fontId="6" fillId="0" borderId="0">
      <alignment/>
      <protection locked="0"/>
    </xf>
    <xf numFmtId="170" fontId="6" fillId="0" borderId="0">
      <alignment/>
      <protection locked="0"/>
    </xf>
    <xf numFmtId="170" fontId="6" fillId="0" borderId="0">
      <alignment/>
      <protection locked="0"/>
    </xf>
    <xf numFmtId="170" fontId="6" fillId="0" borderId="0">
      <alignment/>
      <protection locked="0"/>
    </xf>
    <xf numFmtId="170" fontId="6" fillId="0" borderId="0">
      <alignment/>
      <protection locked="0"/>
    </xf>
    <xf numFmtId="0" fontId="42" fillId="0" borderId="0" applyNumberFormat="0" applyFill="0" applyBorder="0" applyAlignment="0" applyProtection="0"/>
    <xf numFmtId="170" fontId="6" fillId="0" borderId="0">
      <alignment/>
      <protection locked="0"/>
    </xf>
    <xf numFmtId="170" fontId="6" fillId="0" borderId="0">
      <alignment/>
      <protection locked="0"/>
    </xf>
    <xf numFmtId="170" fontId="6" fillId="0" borderId="0">
      <alignment/>
      <protection locked="0"/>
    </xf>
    <xf numFmtId="170" fontId="6" fillId="0" borderId="0">
      <alignment/>
      <protection locked="0"/>
    </xf>
    <xf numFmtId="183" fontId="15" fillId="0" borderId="0">
      <alignment/>
      <protection/>
    </xf>
    <xf numFmtId="0" fontId="43" fillId="29" borderId="0" applyNumberFormat="0" applyBorder="0" applyAlignment="0" applyProtection="0"/>
    <xf numFmtId="0" fontId="7" fillId="0" borderId="0">
      <alignment horizontal="center" wrapText="1"/>
      <protection/>
    </xf>
    <xf numFmtId="0" fontId="44" fillId="0" borderId="4" applyNumberFormat="0" applyFill="0" applyAlignment="0" applyProtection="0"/>
    <xf numFmtId="170" fontId="6" fillId="0" borderId="0">
      <alignment/>
      <protection locked="0"/>
    </xf>
    <xf numFmtId="170" fontId="6" fillId="0" borderId="0">
      <alignment/>
      <protection locked="0"/>
    </xf>
    <xf numFmtId="170" fontId="6" fillId="0" borderId="0">
      <alignment/>
      <protection locked="0"/>
    </xf>
    <xf numFmtId="170" fontId="6" fillId="0" borderId="0">
      <alignment/>
      <protection locked="0"/>
    </xf>
    <xf numFmtId="0" fontId="45" fillId="0" borderId="5" applyNumberFormat="0" applyFill="0" applyAlignment="0" applyProtection="0"/>
    <xf numFmtId="170" fontId="16" fillId="0" borderId="0">
      <alignment/>
      <protection locked="0"/>
    </xf>
    <xf numFmtId="170" fontId="16" fillId="0" borderId="0">
      <alignment/>
      <protection locked="0"/>
    </xf>
    <xf numFmtId="170" fontId="16" fillId="0" borderId="0">
      <alignment/>
      <protection locked="0"/>
    </xf>
    <xf numFmtId="170" fontId="16" fillId="0" borderId="0">
      <alignment/>
      <protection locked="0"/>
    </xf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2" applyNumberFormat="0" applyAlignment="0" applyProtection="0"/>
    <xf numFmtId="0" fontId="48" fillId="0" borderId="7" applyNumberFormat="0" applyFill="0" applyAlignment="0" applyProtection="0"/>
    <xf numFmtId="0" fontId="49" fillId="31" borderId="0" applyNumberFormat="0" applyBorder="0" applyAlignment="0" applyProtection="0"/>
    <xf numFmtId="0" fontId="3" fillId="0" borderId="0" applyNumberFormat="0" applyFill="0" applyBorder="0" applyAlignment="0" applyProtection="0"/>
    <xf numFmtId="37" fontId="0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37" fontId="0" fillId="0" borderId="0">
      <alignment/>
      <protection/>
    </xf>
    <xf numFmtId="0" fontId="37" fillId="32" borderId="8" applyNumberFormat="0" applyFont="0" applyAlignment="0" applyProtection="0"/>
    <xf numFmtId="0" fontId="50" fillId="27" borderId="9" applyNumberForma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9" fillId="0" borderId="0">
      <alignment wrapText="1"/>
      <protection/>
    </xf>
    <xf numFmtId="0" fontId="52" fillId="0" borderId="10" applyNumberFormat="0" applyFill="0" applyAlignment="0" applyProtection="0"/>
    <xf numFmtId="170" fontId="6" fillId="0" borderId="11">
      <alignment/>
      <protection locked="0"/>
    </xf>
    <xf numFmtId="170" fontId="6" fillId="0" borderId="11">
      <alignment/>
      <protection locked="0"/>
    </xf>
    <xf numFmtId="170" fontId="6" fillId="0" borderId="11">
      <alignment/>
      <protection locked="0"/>
    </xf>
    <xf numFmtId="170" fontId="6" fillId="0" borderId="11">
      <alignment/>
      <protection locked="0"/>
    </xf>
    <xf numFmtId="0" fontId="53" fillId="0" borderId="0" applyNumberFormat="0" applyFill="0" applyBorder="0" applyAlignment="0" applyProtection="0"/>
  </cellStyleXfs>
  <cellXfs count="306">
    <xf numFmtId="37" fontId="0" fillId="0" borderId="0" xfId="0" applyAlignment="1">
      <alignment/>
    </xf>
    <xf numFmtId="37" fontId="2" fillId="0" borderId="0" xfId="0" applyFont="1" applyAlignment="1">
      <alignment/>
    </xf>
    <xf numFmtId="37" fontId="2" fillId="0" borderId="0" xfId="0" applyFont="1" applyFill="1" applyAlignment="1">
      <alignment/>
    </xf>
    <xf numFmtId="164" fontId="2" fillId="0" borderId="0" xfId="126" applyNumberFormat="1" applyFont="1" applyFill="1" applyAlignment="1">
      <alignment/>
    </xf>
    <xf numFmtId="164" fontId="2" fillId="0" borderId="0" xfId="126" applyNumberFormat="1" applyFont="1" applyAlignment="1">
      <alignment/>
    </xf>
    <xf numFmtId="37" fontId="4" fillId="0" borderId="0" xfId="0" applyNumberFormat="1" applyFont="1" applyFill="1" applyAlignment="1" applyProtection="1">
      <alignment horizontal="right"/>
      <protection/>
    </xf>
    <xf numFmtId="37" fontId="2" fillId="0" borderId="0" xfId="117" applyNumberFormat="1" applyFont="1" applyFill="1" applyAlignment="1" applyProtection="1">
      <alignment horizontal="left"/>
      <protection/>
    </xf>
    <xf numFmtId="37" fontId="4" fillId="0" borderId="0" xfId="0" applyFont="1" applyFill="1" applyAlignment="1">
      <alignment horizontal="right"/>
    </xf>
    <xf numFmtId="3" fontId="2" fillId="0" borderId="0" xfId="116" applyNumberFormat="1" applyFont="1" applyBorder="1" applyAlignment="1">
      <alignment vertical="center" wrapText="1"/>
    </xf>
    <xf numFmtId="37" fontId="5" fillId="0" borderId="0" xfId="0" applyFont="1" applyFill="1" applyAlignment="1">
      <alignment horizontal="right"/>
    </xf>
    <xf numFmtId="3" fontId="2" fillId="0" borderId="0" xfId="116" applyNumberFormat="1" applyFont="1" applyBorder="1" applyAlignment="1">
      <alignment horizontal="right" vertical="center" wrapText="1"/>
    </xf>
    <xf numFmtId="39" fontId="4" fillId="0" borderId="0" xfId="0" applyNumberFormat="1" applyFont="1" applyFill="1" applyAlignment="1" applyProtection="1">
      <alignment horizontal="right"/>
      <protection/>
    </xf>
    <xf numFmtId="165" fontId="4" fillId="0" borderId="0" xfId="0" applyNumberFormat="1" applyFont="1" applyFill="1" applyAlignment="1" applyProtection="1">
      <alignment horizontal="right"/>
      <protection/>
    </xf>
    <xf numFmtId="166" fontId="2" fillId="0" borderId="0" xfId="72" applyNumberFormat="1" applyFont="1" applyFill="1" applyBorder="1" applyAlignment="1">
      <alignment/>
    </xf>
    <xf numFmtId="37" fontId="2" fillId="0" borderId="0" xfId="0" applyFont="1" applyFill="1" applyBorder="1" applyAlignment="1">
      <alignment horizontal="right"/>
    </xf>
    <xf numFmtId="166" fontId="2" fillId="0" borderId="0" xfId="72" applyNumberFormat="1" applyFont="1" applyFill="1" applyAlignment="1">
      <alignment/>
    </xf>
    <xf numFmtId="2" fontId="2" fillId="0" borderId="0" xfId="0" applyNumberFormat="1" applyFont="1" applyFill="1" applyBorder="1" applyAlignment="1" applyProtection="1">
      <alignment horizontal="right"/>
      <protection/>
    </xf>
    <xf numFmtId="2" fontId="2" fillId="0" borderId="0" xfId="0" applyNumberFormat="1" applyFont="1" applyFill="1" applyBorder="1" applyAlignment="1">
      <alignment/>
    </xf>
    <xf numFmtId="2" fontId="2" fillId="0" borderId="0" xfId="72" applyNumberFormat="1" applyFont="1" applyFill="1" applyAlignment="1">
      <alignment/>
    </xf>
    <xf numFmtId="167" fontId="4" fillId="0" borderId="0" xfId="0" applyNumberFormat="1" applyFont="1" applyFill="1" applyAlignment="1" applyProtection="1">
      <alignment horizontal="right"/>
      <protection/>
    </xf>
    <xf numFmtId="3" fontId="2" fillId="0" borderId="0" xfId="116" applyNumberFormat="1" applyFont="1" applyFill="1" applyBorder="1" applyAlignment="1">
      <alignment horizontal="right" vertical="center" wrapText="1"/>
    </xf>
    <xf numFmtId="166" fontId="2" fillId="0" borderId="0" xfId="72" applyNumberFormat="1" applyFont="1" applyFill="1" applyBorder="1" applyAlignment="1">
      <alignment horizontal="right"/>
    </xf>
    <xf numFmtId="37" fontId="2" fillId="0" borderId="0" xfId="0" applyNumberFormat="1" applyFont="1" applyFill="1" applyBorder="1" applyAlignment="1">
      <alignment horizontal="right"/>
    </xf>
    <xf numFmtId="37" fontId="2" fillId="0" borderId="0" xfId="0" applyFont="1" applyAlignment="1">
      <alignment horizontal="center"/>
    </xf>
    <xf numFmtId="37" fontId="2" fillId="0" borderId="0" xfId="0" applyFont="1" applyFill="1" applyAlignment="1">
      <alignment horizontal="center"/>
    </xf>
    <xf numFmtId="2" fontId="2" fillId="0" borderId="0" xfId="116" applyNumberFormat="1" applyFont="1" applyBorder="1" applyAlignment="1">
      <alignment horizontal="right" vertical="center" wrapText="1"/>
    </xf>
    <xf numFmtId="168" fontId="2" fillId="0" borderId="0" xfId="116" applyNumberFormat="1" applyFont="1" applyBorder="1" applyAlignment="1">
      <alignment horizontal="right" vertical="center" wrapText="1"/>
    </xf>
    <xf numFmtId="37" fontId="2" fillId="0" borderId="0" xfId="0" applyFont="1" applyBorder="1" applyAlignment="1">
      <alignment horizontal="right"/>
    </xf>
    <xf numFmtId="39" fontId="2" fillId="0" borderId="0" xfId="0" applyNumberFormat="1" applyFont="1" applyFill="1" applyBorder="1" applyAlignment="1">
      <alignment horizontal="right"/>
    </xf>
    <xf numFmtId="2" fontId="2" fillId="0" borderId="0" xfId="0" applyNumberFormat="1" applyFont="1" applyFill="1" applyAlignment="1">
      <alignment/>
    </xf>
    <xf numFmtId="37" fontId="5" fillId="0" borderId="0" xfId="0" applyFont="1" applyAlignment="1">
      <alignment/>
    </xf>
    <xf numFmtId="169" fontId="4" fillId="0" borderId="0" xfId="0" applyNumberFormat="1" applyFont="1" applyFill="1" applyAlignment="1" applyProtection="1">
      <alignment horizontal="right"/>
      <protection/>
    </xf>
    <xf numFmtId="37" fontId="4" fillId="0" borderId="0" xfId="0" applyNumberFormat="1" applyFont="1" applyFill="1" applyAlignment="1" applyProtection="1">
      <alignment horizontal="left"/>
      <protection/>
    </xf>
    <xf numFmtId="37" fontId="4" fillId="0" borderId="0" xfId="0" applyNumberFormat="1" applyFont="1" applyFill="1" applyAlignment="1" applyProtection="1">
      <alignment horizontal="center"/>
      <protection/>
    </xf>
    <xf numFmtId="14" fontId="2" fillId="0" borderId="0" xfId="0" applyNumberFormat="1" applyFont="1" applyAlignment="1">
      <alignment/>
    </xf>
    <xf numFmtId="37" fontId="2" fillId="0" borderId="0" xfId="0" applyFont="1" applyBorder="1" applyAlignment="1">
      <alignment/>
    </xf>
    <xf numFmtId="43" fontId="4" fillId="0" borderId="0" xfId="72" applyNumberFormat="1" applyFont="1" applyFill="1" applyAlignment="1" applyProtection="1">
      <alignment horizontal="right"/>
      <protection/>
    </xf>
    <xf numFmtId="0" fontId="7" fillId="0" borderId="0" xfId="118" applyFont="1" applyAlignment="1">
      <alignment horizontal="center"/>
      <protection/>
    </xf>
    <xf numFmtId="0" fontId="3" fillId="0" borderId="0" xfId="118">
      <alignment/>
      <protection/>
    </xf>
    <xf numFmtId="0" fontId="8" fillId="0" borderId="12" xfId="118" applyFont="1" applyBorder="1">
      <alignment/>
      <protection/>
    </xf>
    <xf numFmtId="173" fontId="2" fillId="0" borderId="1" xfId="118" applyNumberFormat="1" applyFont="1" applyBorder="1">
      <alignment/>
      <protection/>
    </xf>
    <xf numFmtId="173" fontId="2" fillId="0" borderId="13" xfId="118" applyNumberFormat="1" applyFont="1" applyBorder="1">
      <alignment/>
      <protection/>
    </xf>
    <xf numFmtId="173" fontId="2" fillId="0" borderId="14" xfId="118" applyNumberFormat="1" applyFont="1" applyBorder="1">
      <alignment/>
      <protection/>
    </xf>
    <xf numFmtId="0" fontId="8" fillId="0" borderId="15" xfId="118" applyFont="1" applyBorder="1">
      <alignment/>
      <protection/>
    </xf>
    <xf numFmtId="173" fontId="2" fillId="0" borderId="16" xfId="118" applyNumberFormat="1" applyFont="1" applyBorder="1">
      <alignment/>
      <protection/>
    </xf>
    <xf numFmtId="173" fontId="2" fillId="0" borderId="17" xfId="118" applyNumberFormat="1" applyFont="1" applyBorder="1">
      <alignment/>
      <protection/>
    </xf>
    <xf numFmtId="173" fontId="2" fillId="0" borderId="18" xfId="118" applyNumberFormat="1" applyFont="1" applyBorder="1">
      <alignment/>
      <protection/>
    </xf>
    <xf numFmtId="0" fontId="2" fillId="0" borderId="0" xfId="118" applyFont="1" applyBorder="1">
      <alignment/>
      <protection/>
    </xf>
    <xf numFmtId="168" fontId="2" fillId="0" borderId="0" xfId="118" applyNumberFormat="1" applyFont="1" applyBorder="1">
      <alignment/>
      <protection/>
    </xf>
    <xf numFmtId="0" fontId="2" fillId="0" borderId="0" xfId="118" applyFont="1">
      <alignment/>
      <protection/>
    </xf>
    <xf numFmtId="168" fontId="3" fillId="0" borderId="0" xfId="118" applyNumberFormat="1">
      <alignment/>
      <protection/>
    </xf>
    <xf numFmtId="4" fontId="2" fillId="0" borderId="0" xfId="118" applyNumberFormat="1" applyFont="1" applyFill="1">
      <alignment/>
      <protection/>
    </xf>
    <xf numFmtId="0" fontId="3" fillId="0" borderId="0" xfId="118" quotePrefix="1">
      <alignment/>
      <protection/>
    </xf>
    <xf numFmtId="4" fontId="3" fillId="0" borderId="0" xfId="118" applyNumberFormat="1" applyFont="1" applyFill="1">
      <alignment/>
      <protection/>
    </xf>
    <xf numFmtId="2" fontId="3" fillId="0" borderId="0" xfId="118" applyNumberFormat="1">
      <alignment/>
      <protection/>
    </xf>
    <xf numFmtId="0" fontId="8" fillId="0" borderId="19" xfId="118" applyFont="1" applyBorder="1" applyAlignment="1">
      <alignment vertical="center"/>
      <protection/>
    </xf>
    <xf numFmtId="0" fontId="8" fillId="0" borderId="0" xfId="118" applyFont="1" applyBorder="1" applyAlignment="1">
      <alignment horizontal="center"/>
      <protection/>
    </xf>
    <xf numFmtId="0" fontId="3" fillId="0" borderId="0" xfId="118" applyBorder="1">
      <alignment/>
      <protection/>
    </xf>
    <xf numFmtId="0" fontId="8" fillId="0" borderId="20" xfId="118" applyFont="1" applyBorder="1" applyAlignment="1">
      <alignment horizontal="center"/>
      <protection/>
    </xf>
    <xf numFmtId="0" fontId="8" fillId="0" borderId="21" xfId="118" applyFont="1" applyBorder="1" applyAlignment="1">
      <alignment horizontal="center"/>
      <protection/>
    </xf>
    <xf numFmtId="0" fontId="8" fillId="0" borderId="22" xfId="118" applyFont="1" applyBorder="1" applyAlignment="1">
      <alignment horizontal="center"/>
      <protection/>
    </xf>
    <xf numFmtId="0" fontId="8" fillId="0" borderId="23" xfId="118" applyFont="1" applyBorder="1" applyAlignment="1">
      <alignment horizontal="center"/>
      <protection/>
    </xf>
    <xf numFmtId="3" fontId="2" fillId="0" borderId="0" xfId="118" applyNumberFormat="1" applyFont="1" applyBorder="1">
      <alignment/>
      <protection/>
    </xf>
    <xf numFmtId="3" fontId="2" fillId="0" borderId="13" xfId="118" applyNumberFormat="1" applyFont="1" applyBorder="1">
      <alignment/>
      <protection/>
    </xf>
    <xf numFmtId="3" fontId="2" fillId="0" borderId="14" xfId="118" applyNumberFormat="1" applyFont="1" applyBorder="1">
      <alignment/>
      <protection/>
    </xf>
    <xf numFmtId="3" fontId="2" fillId="0" borderId="19" xfId="118" applyNumberFormat="1" applyFont="1" applyBorder="1">
      <alignment/>
      <protection/>
    </xf>
    <xf numFmtId="3" fontId="2" fillId="0" borderId="17" xfId="118" applyNumberFormat="1" applyFont="1" applyBorder="1">
      <alignment/>
      <protection/>
    </xf>
    <xf numFmtId="3" fontId="2" fillId="0" borderId="18" xfId="118" applyNumberFormat="1" applyFont="1" applyBorder="1">
      <alignment/>
      <protection/>
    </xf>
    <xf numFmtId="4" fontId="2" fillId="0" borderId="13" xfId="118" applyNumberFormat="1" applyFont="1" applyBorder="1">
      <alignment/>
      <protection/>
    </xf>
    <xf numFmtId="4" fontId="2" fillId="0" borderId="14" xfId="118" applyNumberFormat="1" applyFont="1" applyBorder="1">
      <alignment/>
      <protection/>
    </xf>
    <xf numFmtId="4" fontId="2" fillId="0" borderId="17" xfId="118" applyNumberFormat="1" applyFont="1" applyBorder="1">
      <alignment/>
      <protection/>
    </xf>
    <xf numFmtId="4" fontId="2" fillId="0" borderId="18" xfId="118" applyNumberFormat="1" applyFont="1" applyBorder="1">
      <alignment/>
      <protection/>
    </xf>
    <xf numFmtId="173" fontId="2" fillId="0" borderId="0" xfId="118" applyNumberFormat="1" applyFont="1" applyBorder="1">
      <alignment/>
      <protection/>
    </xf>
    <xf numFmtId="173" fontId="3" fillId="0" borderId="0" xfId="118" applyNumberFormat="1">
      <alignment/>
      <protection/>
    </xf>
    <xf numFmtId="173" fontId="2" fillId="0" borderId="19" xfId="118" applyNumberFormat="1" applyFont="1" applyBorder="1">
      <alignment/>
      <protection/>
    </xf>
    <xf numFmtId="168" fontId="3" fillId="0" borderId="0" xfId="118" applyNumberFormat="1" applyBorder="1">
      <alignment/>
      <protection/>
    </xf>
    <xf numFmtId="0" fontId="8" fillId="0" borderId="24" xfId="118" applyFont="1" applyBorder="1">
      <alignment/>
      <protection/>
    </xf>
    <xf numFmtId="173" fontId="2" fillId="0" borderId="25" xfId="118" applyNumberFormat="1" applyFont="1" applyBorder="1">
      <alignment/>
      <protection/>
    </xf>
    <xf numFmtId="173" fontId="2" fillId="0" borderId="26" xfId="118" applyNumberFormat="1" applyFont="1" applyBorder="1">
      <alignment/>
      <protection/>
    </xf>
    <xf numFmtId="173" fontId="2" fillId="0" borderId="27" xfId="118" applyNumberFormat="1" applyFont="1" applyFill="1" applyBorder="1">
      <alignment/>
      <protection/>
    </xf>
    <xf numFmtId="173" fontId="54" fillId="0" borderId="0" xfId="118" applyNumberFormat="1" applyFont="1" applyFill="1">
      <alignment/>
      <protection/>
    </xf>
    <xf numFmtId="173" fontId="2" fillId="0" borderId="14" xfId="118" applyNumberFormat="1" applyFont="1" applyFill="1" applyBorder="1">
      <alignment/>
      <protection/>
    </xf>
    <xf numFmtId="173" fontId="2" fillId="0" borderId="18" xfId="118" applyNumberFormat="1" applyFont="1" applyFill="1" applyBorder="1">
      <alignment/>
      <protection/>
    </xf>
    <xf numFmtId="0" fontId="54" fillId="0" borderId="0" xfId="118" applyFont="1">
      <alignment/>
      <protection/>
    </xf>
    <xf numFmtId="174" fontId="55" fillId="33" borderId="0" xfId="0" applyNumberFormat="1" applyFont="1" applyFill="1" applyAlignment="1" applyProtection="1">
      <alignment horizontal="center" vertical="center"/>
      <protection/>
    </xf>
    <xf numFmtId="174" fontId="56" fillId="33" borderId="0" xfId="0" applyNumberFormat="1" applyFont="1" applyFill="1" applyAlignment="1" applyProtection="1">
      <alignment horizontal="center" vertical="center"/>
      <protection/>
    </xf>
    <xf numFmtId="0" fontId="8" fillId="0" borderId="0" xfId="118" applyFont="1" applyBorder="1" applyAlignment="1">
      <alignment vertical="center"/>
      <protection/>
    </xf>
    <xf numFmtId="4" fontId="2" fillId="0" borderId="28" xfId="118" applyNumberFormat="1" applyFont="1" applyBorder="1">
      <alignment/>
      <protection/>
    </xf>
    <xf numFmtId="4" fontId="2" fillId="0" borderId="29" xfId="118" applyNumberFormat="1" applyFont="1" applyBorder="1">
      <alignment/>
      <protection/>
    </xf>
    <xf numFmtId="4" fontId="2" fillId="0" borderId="30" xfId="118" applyNumberFormat="1" applyFont="1" applyBorder="1">
      <alignment/>
      <protection/>
    </xf>
    <xf numFmtId="4" fontId="2" fillId="0" borderId="31" xfId="118" applyNumberFormat="1" applyFont="1" applyBorder="1">
      <alignment/>
      <protection/>
    </xf>
    <xf numFmtId="4" fontId="2" fillId="0" borderId="1" xfId="118" applyNumberFormat="1" applyFont="1" applyBorder="1">
      <alignment/>
      <protection/>
    </xf>
    <xf numFmtId="4" fontId="2" fillId="0" borderId="32" xfId="118" applyNumberFormat="1" applyFont="1" applyBorder="1">
      <alignment/>
      <protection/>
    </xf>
    <xf numFmtId="4" fontId="2" fillId="0" borderId="33" xfId="118" applyNumberFormat="1" applyFont="1" applyBorder="1">
      <alignment/>
      <protection/>
    </xf>
    <xf numFmtId="4" fontId="2" fillId="0" borderId="16" xfId="118" applyNumberFormat="1" applyFont="1" applyBorder="1">
      <alignment/>
      <protection/>
    </xf>
    <xf numFmtId="4" fontId="2" fillId="0" borderId="34" xfId="118" applyNumberFormat="1" applyFont="1" applyBorder="1">
      <alignment/>
      <protection/>
    </xf>
    <xf numFmtId="0" fontId="10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1" fillId="0" borderId="0" xfId="0" applyNumberFormat="1" applyFont="1" applyAlignment="1">
      <alignment/>
    </xf>
    <xf numFmtId="0" fontId="9" fillId="0" borderId="35" xfId="0" applyNumberFormat="1" applyFont="1" applyBorder="1" applyAlignment="1">
      <alignment/>
    </xf>
    <xf numFmtId="0" fontId="9" fillId="0" borderId="36" xfId="0" applyNumberFormat="1" applyFont="1" applyBorder="1" applyAlignment="1">
      <alignment horizontal="center" wrapText="1"/>
    </xf>
    <xf numFmtId="0" fontId="9" fillId="0" borderId="37" xfId="0" applyNumberFormat="1" applyFont="1" applyBorder="1" applyAlignment="1">
      <alignment horizontal="center" wrapText="1"/>
    </xf>
    <xf numFmtId="0" fontId="12" fillId="0" borderId="0" xfId="0" applyNumberFormat="1" applyFont="1" applyAlignment="1">
      <alignment wrapText="1"/>
    </xf>
    <xf numFmtId="0" fontId="11" fillId="0" borderId="37" xfId="0" applyNumberFormat="1" applyFont="1" applyBorder="1" applyAlignment="1">
      <alignment/>
    </xf>
    <xf numFmtId="166" fontId="11" fillId="0" borderId="36" xfId="72" applyNumberFormat="1" applyFont="1" applyBorder="1" applyAlignment="1">
      <alignment/>
    </xf>
    <xf numFmtId="166" fontId="11" fillId="0" borderId="37" xfId="72" applyNumberFormat="1" applyFont="1" applyBorder="1" applyAlignment="1">
      <alignment/>
    </xf>
    <xf numFmtId="0" fontId="11" fillId="0" borderId="13" xfId="0" applyNumberFormat="1" applyFont="1" applyBorder="1" applyAlignment="1">
      <alignment/>
    </xf>
    <xf numFmtId="166" fontId="11" fillId="0" borderId="0" xfId="72" applyNumberFormat="1" applyFont="1" applyBorder="1" applyAlignment="1">
      <alignment/>
    </xf>
    <xf numFmtId="166" fontId="11" fillId="0" borderId="13" xfId="72" applyNumberFormat="1" applyFont="1" applyBorder="1" applyAlignment="1">
      <alignment/>
    </xf>
    <xf numFmtId="166" fontId="13" fillId="0" borderId="0" xfId="72" applyNumberFormat="1" applyFont="1" applyBorder="1" applyAlignment="1">
      <alignment horizontal="right"/>
    </xf>
    <xf numFmtId="37" fontId="13" fillId="0" borderId="0" xfId="72" applyNumberFormat="1" applyFont="1" applyBorder="1" applyAlignment="1">
      <alignment horizontal="right"/>
    </xf>
    <xf numFmtId="166" fontId="13" fillId="0" borderId="13" xfId="72" applyNumberFormat="1" applyFont="1" applyBorder="1" applyAlignment="1">
      <alignment horizontal="right"/>
    </xf>
    <xf numFmtId="0" fontId="11" fillId="34" borderId="13" xfId="0" applyNumberFormat="1" applyFont="1" applyFill="1" applyBorder="1" applyAlignment="1">
      <alignment/>
    </xf>
    <xf numFmtId="0" fontId="10" fillId="34" borderId="0" xfId="0" applyNumberFormat="1" applyFont="1" applyFill="1" applyBorder="1" applyAlignment="1">
      <alignment/>
    </xf>
    <xf numFmtId="0" fontId="10" fillId="34" borderId="13" xfId="0" applyNumberFormat="1" applyFont="1" applyFill="1" applyBorder="1" applyAlignment="1">
      <alignment/>
    </xf>
    <xf numFmtId="0" fontId="9" fillId="0" borderId="13" xfId="0" applyNumberFormat="1" applyFont="1" applyBorder="1" applyAlignment="1">
      <alignment horizontal="left"/>
    </xf>
    <xf numFmtId="0" fontId="10" fillId="0" borderId="0" xfId="0" applyNumberFormat="1" applyFont="1" applyBorder="1" applyAlignment="1">
      <alignment/>
    </xf>
    <xf numFmtId="0" fontId="10" fillId="0" borderId="13" xfId="0" applyNumberFormat="1" applyFont="1" applyBorder="1" applyAlignment="1">
      <alignment/>
    </xf>
    <xf numFmtId="166" fontId="13" fillId="0" borderId="0" xfId="72" applyNumberFormat="1" applyFont="1" applyFill="1" applyBorder="1" applyAlignment="1">
      <alignment horizontal="right"/>
    </xf>
    <xf numFmtId="166" fontId="13" fillId="0" borderId="13" xfId="72" applyNumberFormat="1" applyFont="1" applyFill="1" applyBorder="1" applyAlignment="1">
      <alignment horizontal="right"/>
    </xf>
    <xf numFmtId="0" fontId="11" fillId="0" borderId="13" xfId="0" applyNumberFormat="1" applyFont="1" applyBorder="1" applyAlignment="1">
      <alignment/>
    </xf>
    <xf numFmtId="176" fontId="11" fillId="0" borderId="0" xfId="72" applyNumberFormat="1" applyFont="1" applyBorder="1" applyAlignment="1">
      <alignment/>
    </xf>
    <xf numFmtId="176" fontId="11" fillId="0" borderId="13" xfId="72" applyNumberFormat="1" applyFont="1" applyBorder="1" applyAlignment="1">
      <alignment/>
    </xf>
    <xf numFmtId="0" fontId="11" fillId="0" borderId="0" xfId="0" applyNumberFormat="1" applyFont="1" applyBorder="1" applyAlignment="1">
      <alignment/>
    </xf>
    <xf numFmtId="0" fontId="9" fillId="0" borderId="13" xfId="0" applyNumberFormat="1" applyFont="1" applyBorder="1" applyAlignment="1">
      <alignment/>
    </xf>
    <xf numFmtId="2" fontId="11" fillId="0" borderId="0" xfId="0" applyNumberFormat="1" applyFont="1" applyBorder="1" applyAlignment="1">
      <alignment/>
    </xf>
    <xf numFmtId="2" fontId="11" fillId="0" borderId="13" xfId="0" applyNumberFormat="1" applyFont="1" applyBorder="1" applyAlignment="1">
      <alignment/>
    </xf>
    <xf numFmtId="1" fontId="11" fillId="34" borderId="0" xfId="0" applyNumberFormat="1" applyFont="1" applyFill="1" applyBorder="1" applyAlignment="1">
      <alignment/>
    </xf>
    <xf numFmtId="1" fontId="11" fillId="34" borderId="13" xfId="0" applyNumberFormat="1" applyFont="1" applyFill="1" applyBorder="1" applyAlignment="1">
      <alignment/>
    </xf>
    <xf numFmtId="1" fontId="11" fillId="0" borderId="0" xfId="0" applyNumberFormat="1" applyFont="1" applyBorder="1" applyAlignment="1">
      <alignment/>
    </xf>
    <xf numFmtId="1" fontId="11" fillId="0" borderId="13" xfId="0" applyNumberFormat="1" applyFont="1" applyBorder="1" applyAlignment="1">
      <alignment/>
    </xf>
    <xf numFmtId="0" fontId="10" fillId="0" borderId="0" xfId="0" applyNumberFormat="1" applyFont="1" applyAlignment="1">
      <alignment/>
    </xf>
    <xf numFmtId="1" fontId="11" fillId="0" borderId="0" xfId="0" applyNumberFormat="1" applyFont="1" applyBorder="1" applyAlignment="1">
      <alignment/>
    </xf>
    <xf numFmtId="1" fontId="11" fillId="0" borderId="13" xfId="0" applyNumberFormat="1" applyFont="1" applyBorder="1" applyAlignment="1">
      <alignment/>
    </xf>
    <xf numFmtId="166" fontId="11" fillId="34" borderId="0" xfId="72" applyNumberFormat="1" applyFont="1" applyFill="1" applyBorder="1" applyAlignment="1">
      <alignment/>
    </xf>
    <xf numFmtId="166" fontId="11" fillId="34" borderId="13" xfId="72" applyNumberFormat="1" applyFont="1" applyFill="1" applyBorder="1" applyAlignment="1">
      <alignment/>
    </xf>
    <xf numFmtId="0" fontId="11" fillId="0" borderId="13" xfId="0" applyNumberFormat="1" applyFont="1" applyBorder="1" applyAlignment="1" quotePrefix="1">
      <alignment/>
    </xf>
    <xf numFmtId="0" fontId="11" fillId="0" borderId="38" xfId="0" applyNumberFormat="1" applyFont="1" applyBorder="1" applyAlignment="1" quotePrefix="1">
      <alignment/>
    </xf>
    <xf numFmtId="176" fontId="11" fillId="0" borderId="39" xfId="72" applyNumberFormat="1" applyFont="1" applyBorder="1" applyAlignment="1">
      <alignment/>
    </xf>
    <xf numFmtId="176" fontId="11" fillId="0" borderId="38" xfId="72" applyNumberFormat="1" applyFont="1" applyBorder="1" applyAlignment="1">
      <alignment/>
    </xf>
    <xf numFmtId="176" fontId="10" fillId="0" borderId="0" xfId="0" applyNumberFormat="1" applyFont="1" applyAlignment="1">
      <alignment/>
    </xf>
    <xf numFmtId="43" fontId="10" fillId="0" borderId="0" xfId="0" applyNumberFormat="1" applyFont="1" applyAlignment="1">
      <alignment/>
    </xf>
    <xf numFmtId="166" fontId="10" fillId="0" borderId="0" xfId="0" applyNumberFormat="1" applyFont="1" applyAlignment="1">
      <alignment/>
    </xf>
    <xf numFmtId="37" fontId="14" fillId="0" borderId="0" xfId="0" applyFont="1" applyAlignment="1">
      <alignment/>
    </xf>
    <xf numFmtId="37" fontId="8" fillId="0" borderId="20" xfId="0" applyFont="1" applyBorder="1" applyAlignment="1">
      <alignment horizontal="center"/>
    </xf>
    <xf numFmtId="37" fontId="8" fillId="0" borderId="21" xfId="0" applyFont="1" applyBorder="1" applyAlignment="1">
      <alignment horizontal="center"/>
    </xf>
    <xf numFmtId="37" fontId="8" fillId="0" borderId="22" xfId="0" applyFont="1" applyBorder="1" applyAlignment="1">
      <alignment horizontal="center"/>
    </xf>
    <xf numFmtId="37" fontId="8" fillId="0" borderId="23" xfId="0" applyFont="1" applyBorder="1" applyAlignment="1">
      <alignment horizontal="center"/>
    </xf>
    <xf numFmtId="1" fontId="8" fillId="0" borderId="24" xfId="118" applyNumberFormat="1" applyFont="1" applyBorder="1">
      <alignment/>
      <protection/>
    </xf>
    <xf numFmtId="37" fontId="2" fillId="0" borderId="25" xfId="0" applyFont="1" applyBorder="1" applyAlignment="1">
      <alignment/>
    </xf>
    <xf numFmtId="37" fontId="2" fillId="0" borderId="26" xfId="0" applyFont="1" applyBorder="1" applyAlignment="1">
      <alignment/>
    </xf>
    <xf numFmtId="37" fontId="2" fillId="0" borderId="27" xfId="0" applyFont="1" applyBorder="1" applyAlignment="1">
      <alignment/>
    </xf>
    <xf numFmtId="37" fontId="2" fillId="0" borderId="40" xfId="0" applyFont="1" applyBorder="1" applyAlignment="1">
      <alignment/>
    </xf>
    <xf numFmtId="1" fontId="2" fillId="0" borderId="12" xfId="118" applyNumberFormat="1" applyFont="1" applyBorder="1">
      <alignment/>
      <protection/>
    </xf>
    <xf numFmtId="37" fontId="2" fillId="0" borderId="13" xfId="0" applyFont="1" applyBorder="1" applyAlignment="1">
      <alignment/>
    </xf>
    <xf numFmtId="37" fontId="2" fillId="0" borderId="14" xfId="0" applyFont="1" applyBorder="1" applyAlignment="1">
      <alignment/>
    </xf>
    <xf numFmtId="1" fontId="8" fillId="0" borderId="12" xfId="118" applyNumberFormat="1" applyFont="1" applyBorder="1">
      <alignment/>
      <protection/>
    </xf>
    <xf numFmtId="1" fontId="2" fillId="0" borderId="15" xfId="118" applyNumberFormat="1" applyFont="1" applyBorder="1">
      <alignment/>
      <protection/>
    </xf>
    <xf numFmtId="37" fontId="2" fillId="0" borderId="19" xfId="0" applyFont="1" applyBorder="1" applyAlignment="1">
      <alignment/>
    </xf>
    <xf numFmtId="37" fontId="2" fillId="0" borderId="17" xfId="0" applyFont="1" applyBorder="1" applyAlignment="1">
      <alignment/>
    </xf>
    <xf numFmtId="37" fontId="2" fillId="0" borderId="18" xfId="0" applyFont="1" applyBorder="1" applyAlignment="1">
      <alignment/>
    </xf>
    <xf numFmtId="49" fontId="8" fillId="0" borderId="39" xfId="118" applyNumberFormat="1" applyFont="1" applyBorder="1" applyAlignment="1">
      <alignment/>
      <protection/>
    </xf>
    <xf numFmtId="37" fontId="8" fillId="0" borderId="39" xfId="0" applyFont="1" applyBorder="1" applyAlignment="1">
      <alignment/>
    </xf>
    <xf numFmtId="37" fontId="14" fillId="0" borderId="19" xfId="0" applyFont="1" applyBorder="1" applyAlignment="1">
      <alignment/>
    </xf>
    <xf numFmtId="37" fontId="14" fillId="0" borderId="0" xfId="0" applyFont="1" applyBorder="1" applyAlignment="1">
      <alignment/>
    </xf>
    <xf numFmtId="37" fontId="8" fillId="0" borderId="41" xfId="0" applyFont="1" applyBorder="1" applyAlignment="1">
      <alignment horizontal="center"/>
    </xf>
    <xf numFmtId="37" fontId="2" fillId="0" borderId="37" xfId="0" applyFont="1" applyBorder="1" applyAlignment="1">
      <alignment/>
    </xf>
    <xf numFmtId="1" fontId="2" fillId="0" borderId="25" xfId="118" applyNumberFormat="1" applyFont="1" applyBorder="1">
      <alignment/>
      <protection/>
    </xf>
    <xf numFmtId="49" fontId="8" fillId="0" borderId="19" xfId="118" applyNumberFormat="1" applyFont="1" applyBorder="1" applyAlignment="1">
      <alignment/>
      <protection/>
    </xf>
    <xf numFmtId="37" fontId="8" fillId="0" borderId="19" xfId="0" applyFont="1" applyBorder="1" applyAlignment="1">
      <alignment/>
    </xf>
    <xf numFmtId="37" fontId="14" fillId="0" borderId="12" xfId="0" applyFont="1" applyBorder="1" applyAlignment="1">
      <alignment/>
    </xf>
    <xf numFmtId="37" fontId="2" fillId="0" borderId="13" xfId="0" applyNumberFormat="1" applyFont="1" applyFill="1" applyBorder="1" applyAlignment="1" applyProtection="1">
      <alignment horizontal="left"/>
      <protection/>
    </xf>
    <xf numFmtId="37" fontId="2" fillId="35" borderId="0" xfId="123" applyFont="1" applyFill="1">
      <alignment/>
      <protection/>
    </xf>
    <xf numFmtId="37" fontId="2" fillId="0" borderId="38" xfId="0" applyFont="1" applyBorder="1" applyAlignment="1">
      <alignment/>
    </xf>
    <xf numFmtId="37" fontId="2" fillId="0" borderId="0" xfId="0" applyNumberFormat="1" applyFont="1" applyFill="1" applyAlignment="1" applyProtection="1">
      <alignment horizontal="left"/>
      <protection/>
    </xf>
    <xf numFmtId="37" fontId="2" fillId="0" borderId="0" xfId="0" applyFont="1" applyFill="1" applyAlignment="1">
      <alignment horizontal="right"/>
    </xf>
    <xf numFmtId="37" fontId="2" fillId="0" borderId="0" xfId="0" applyNumberFormat="1" applyFont="1" applyFill="1" applyAlignment="1" applyProtection="1">
      <alignment horizontal="right"/>
      <protection/>
    </xf>
    <xf numFmtId="37" fontId="2" fillId="0" borderId="0" xfId="0" applyFont="1" applyFill="1" applyAlignment="1">
      <alignment horizontal="left"/>
    </xf>
    <xf numFmtId="37" fontId="4" fillId="36" borderId="0" xfId="0" applyFont="1" applyFill="1" applyAlignment="1">
      <alignment horizontal="right"/>
    </xf>
    <xf numFmtId="37" fontId="2" fillId="36" borderId="0" xfId="0" applyFont="1" applyFill="1" applyBorder="1" applyAlignment="1">
      <alignment horizontal="right"/>
    </xf>
    <xf numFmtId="166" fontId="2" fillId="36" borderId="0" xfId="72" applyNumberFormat="1" applyFont="1" applyFill="1" applyBorder="1" applyAlignment="1">
      <alignment horizontal="right"/>
    </xf>
    <xf numFmtId="166" fontId="2" fillId="36" borderId="0" xfId="72" applyNumberFormat="1" applyFont="1" applyFill="1" applyAlignment="1">
      <alignment/>
    </xf>
    <xf numFmtId="3" fontId="2" fillId="0" borderId="0" xfId="116" applyNumberFormat="1" applyFont="1" applyFill="1" applyBorder="1" applyAlignment="1">
      <alignment vertical="center" wrapText="1"/>
    </xf>
    <xf numFmtId="37" fontId="4" fillId="0" borderId="39" xfId="0" applyFont="1" applyFill="1" applyBorder="1" applyAlignment="1">
      <alignment horizontal="right"/>
    </xf>
    <xf numFmtId="174" fontId="8" fillId="33" borderId="37" xfId="0" applyNumberFormat="1" applyFont="1" applyFill="1" applyBorder="1" applyAlignment="1" applyProtection="1">
      <alignment vertical="center"/>
      <protection/>
    </xf>
    <xf numFmtId="174" fontId="8" fillId="33" borderId="38" xfId="0" applyNumberFormat="1" applyFont="1" applyFill="1" applyBorder="1" applyAlignment="1" applyProtection="1">
      <alignment vertical="center"/>
      <protection/>
    </xf>
    <xf numFmtId="1" fontId="2" fillId="0" borderId="0" xfId="0" applyNumberFormat="1" applyFont="1" applyFill="1" applyAlignment="1" applyProtection="1">
      <alignment horizontal="center"/>
      <protection/>
    </xf>
    <xf numFmtId="37" fontId="2" fillId="33" borderId="13" xfId="0" applyNumberFormat="1" applyFont="1" applyFill="1" applyBorder="1" applyAlignment="1" applyProtection="1">
      <alignment horizontal="left"/>
      <protection/>
    </xf>
    <xf numFmtId="37" fontId="2" fillId="36" borderId="13" xfId="123" applyFont="1" applyFill="1" applyBorder="1">
      <alignment/>
      <protection/>
    </xf>
    <xf numFmtId="37" fontId="2" fillId="36" borderId="0" xfId="0" applyFont="1" applyFill="1" applyAlignment="1">
      <alignment horizontal="right"/>
    </xf>
    <xf numFmtId="37" fontId="2" fillId="33" borderId="13" xfId="0" applyFont="1" applyFill="1" applyBorder="1" applyAlignment="1">
      <alignment/>
    </xf>
    <xf numFmtId="37" fontId="2" fillId="33" borderId="13" xfId="0" applyNumberFormat="1" applyFont="1" applyFill="1" applyBorder="1" applyAlignment="1" applyProtection="1">
      <alignment horizontal="center"/>
      <protection/>
    </xf>
    <xf numFmtId="167" fontId="2" fillId="0" borderId="0" xfId="0" applyNumberFormat="1" applyFont="1" applyFill="1" applyAlignment="1" applyProtection="1">
      <alignment horizontal="right"/>
      <protection/>
    </xf>
    <xf numFmtId="37" fontId="2" fillId="33" borderId="38" xfId="0" applyFont="1" applyFill="1" applyBorder="1" applyAlignment="1">
      <alignment/>
    </xf>
    <xf numFmtId="169" fontId="2" fillId="0" borderId="0" xfId="0" applyNumberFormat="1" applyFont="1" applyFill="1" applyAlignment="1" applyProtection="1">
      <alignment horizontal="right"/>
      <protection/>
    </xf>
    <xf numFmtId="37" fontId="2" fillId="33" borderId="0" xfId="0" applyFont="1" applyFill="1" applyBorder="1" applyAlignment="1">
      <alignment/>
    </xf>
    <xf numFmtId="37" fontId="2" fillId="0" borderId="0" xfId="0" applyNumberFormat="1" applyFont="1" applyFill="1" applyBorder="1" applyAlignment="1" applyProtection="1">
      <alignment horizontal="left"/>
      <protection/>
    </xf>
    <xf numFmtId="37" fontId="2" fillId="0" borderId="0" xfId="0" applyNumberFormat="1" applyFont="1" applyFill="1" applyBorder="1" applyAlignment="1" applyProtection="1">
      <alignment horizontal="right"/>
      <protection/>
    </xf>
    <xf numFmtId="37" fontId="2" fillId="0" borderId="0" xfId="117" applyNumberFormat="1" applyFont="1" applyFill="1" applyBorder="1" applyAlignment="1" applyProtection="1">
      <alignment horizontal="right"/>
      <protection/>
    </xf>
    <xf numFmtId="37" fontId="2" fillId="36" borderId="0" xfId="0" applyNumberFormat="1" applyFont="1" applyFill="1" applyBorder="1" applyAlignment="1" applyProtection="1">
      <alignment horizontal="right"/>
      <protection/>
    </xf>
    <xf numFmtId="37" fontId="0" fillId="0" borderId="0" xfId="0" applyFont="1" applyFill="1" applyBorder="1" applyAlignment="1">
      <alignment horizontal="right"/>
    </xf>
    <xf numFmtId="167" fontId="2" fillId="0" borderId="0" xfId="0" applyNumberFormat="1" applyFont="1" applyFill="1" applyBorder="1" applyAlignment="1" applyProtection="1">
      <alignment horizontal="right"/>
      <protection/>
    </xf>
    <xf numFmtId="39" fontId="2" fillId="0" borderId="0" xfId="0" applyNumberFormat="1" applyFont="1" applyFill="1" applyBorder="1" applyAlignment="1" applyProtection="1">
      <alignment horizontal="right"/>
      <protection/>
    </xf>
    <xf numFmtId="37" fontId="0" fillId="36" borderId="0" xfId="0" applyFont="1" applyFill="1" applyBorder="1" applyAlignment="1">
      <alignment horizontal="right"/>
    </xf>
    <xf numFmtId="165" fontId="2" fillId="0" borderId="0" xfId="0" applyNumberFormat="1" applyFont="1" applyFill="1" applyAlignment="1" applyProtection="1">
      <alignment horizontal="right"/>
      <protection/>
    </xf>
    <xf numFmtId="39" fontId="2" fillId="0" borderId="0" xfId="0" applyNumberFormat="1" applyFont="1" applyFill="1" applyAlignment="1" applyProtection="1">
      <alignment horizontal="right"/>
      <protection/>
    </xf>
    <xf numFmtId="165" fontId="2" fillId="33" borderId="13" xfId="0" applyNumberFormat="1" applyFont="1" applyFill="1" applyBorder="1" applyAlignment="1" applyProtection="1">
      <alignment horizontal="left"/>
      <protection/>
    </xf>
    <xf numFmtId="37" fontId="0" fillId="0" borderId="0" xfId="0" applyFont="1" applyFill="1" applyAlignment="1">
      <alignment/>
    </xf>
    <xf numFmtId="2" fontId="2" fillId="0" borderId="0" xfId="0" applyNumberFormat="1" applyFont="1" applyFill="1" applyAlignment="1">
      <alignment horizontal="right"/>
    </xf>
    <xf numFmtId="2" fontId="2" fillId="0" borderId="0" xfId="0" applyNumberFormat="1" applyFont="1" applyFill="1" applyAlignment="1" applyProtection="1">
      <alignment horizontal="right"/>
      <protection/>
    </xf>
    <xf numFmtId="37" fontId="0" fillId="36" borderId="0" xfId="0" applyFont="1" applyFill="1" applyBorder="1" applyAlignment="1">
      <alignment/>
    </xf>
    <xf numFmtId="39" fontId="0" fillId="0" borderId="0" xfId="0" applyNumberFormat="1" applyFont="1" applyFill="1" applyBorder="1" applyAlignment="1">
      <alignment/>
    </xf>
    <xf numFmtId="0" fontId="3" fillId="0" borderId="0" xfId="118" applyFont="1">
      <alignment/>
      <protection/>
    </xf>
    <xf numFmtId="37" fontId="2" fillId="0" borderId="1" xfId="0" applyFont="1" applyBorder="1" applyAlignment="1">
      <alignment horizontal="center"/>
    </xf>
    <xf numFmtId="1" fontId="2" fillId="0" borderId="1" xfId="0" applyNumberFormat="1" applyFont="1" applyFill="1" applyBorder="1" applyAlignment="1" applyProtection="1">
      <alignment horizontal="center"/>
      <protection/>
    </xf>
    <xf numFmtId="37" fontId="2" fillId="0" borderId="1" xfId="0" applyFont="1" applyFill="1" applyBorder="1" applyAlignment="1">
      <alignment horizontal="right"/>
    </xf>
    <xf numFmtId="37" fontId="2" fillId="0" borderId="1" xfId="0" applyNumberFormat="1" applyFont="1" applyFill="1" applyBorder="1" applyAlignment="1" applyProtection="1">
      <alignment horizontal="right"/>
      <protection/>
    </xf>
    <xf numFmtId="37" fontId="2" fillId="36" borderId="1" xfId="0" applyFont="1" applyFill="1" applyBorder="1" applyAlignment="1">
      <alignment horizontal="right"/>
    </xf>
    <xf numFmtId="167" fontId="2" fillId="0" borderId="1" xfId="0" applyNumberFormat="1" applyFont="1" applyFill="1" applyBorder="1" applyAlignment="1" applyProtection="1">
      <alignment horizontal="right"/>
      <protection/>
    </xf>
    <xf numFmtId="37" fontId="2" fillId="0" borderId="39" xfId="0" applyFont="1" applyFill="1" applyBorder="1" applyAlignment="1">
      <alignment horizontal="right"/>
    </xf>
    <xf numFmtId="37" fontId="2" fillId="0" borderId="42" xfId="0" applyFont="1" applyFill="1" applyBorder="1" applyAlignment="1">
      <alignment horizontal="right"/>
    </xf>
    <xf numFmtId="169" fontId="2" fillId="0" borderId="1" xfId="0" applyNumberFormat="1" applyFont="1" applyFill="1" applyBorder="1" applyAlignment="1" applyProtection="1">
      <alignment horizontal="right"/>
      <protection/>
    </xf>
    <xf numFmtId="37" fontId="8" fillId="0" borderId="43" xfId="0" applyFont="1" applyBorder="1" applyAlignment="1">
      <alignment horizontal="center" vertical="center"/>
    </xf>
    <xf numFmtId="37" fontId="2" fillId="0" borderId="43" xfId="0" applyFont="1" applyFill="1" applyBorder="1" applyAlignment="1">
      <alignment horizontal="right"/>
    </xf>
    <xf numFmtId="37" fontId="2" fillId="0" borderId="1" xfId="0" applyFont="1" applyBorder="1" applyAlignment="1">
      <alignment horizontal="right"/>
    </xf>
    <xf numFmtId="2" fontId="2" fillId="0" borderId="1" xfId="0" applyNumberFormat="1" applyFont="1" applyFill="1" applyBorder="1" applyAlignment="1">
      <alignment horizontal="right"/>
    </xf>
    <xf numFmtId="3" fontId="2" fillId="0" borderId="44" xfId="116" applyNumberFormat="1" applyFont="1" applyBorder="1" applyAlignment="1">
      <alignment horizontal="right" vertical="center" wrapText="1"/>
    </xf>
    <xf numFmtId="3" fontId="2" fillId="0" borderId="39" xfId="116" applyNumberFormat="1" applyFont="1" applyBorder="1" applyAlignment="1">
      <alignment horizontal="right" vertical="center" wrapText="1"/>
    </xf>
    <xf numFmtId="37" fontId="2" fillId="0" borderId="43" xfId="0" applyFont="1" applyBorder="1" applyAlignment="1">
      <alignment horizontal="right"/>
    </xf>
    <xf numFmtId="168" fontId="2" fillId="0" borderId="1" xfId="0" applyNumberFormat="1" applyFont="1" applyFill="1" applyBorder="1" applyAlignment="1">
      <alignment horizontal="right"/>
    </xf>
    <xf numFmtId="37" fontId="2" fillId="0" borderId="1" xfId="0" applyFont="1" applyBorder="1" applyAlignment="1">
      <alignment/>
    </xf>
    <xf numFmtId="37" fontId="2" fillId="0" borderId="1" xfId="0" applyFont="1" applyFill="1" applyBorder="1" applyAlignment="1">
      <alignment/>
    </xf>
    <xf numFmtId="2" fontId="2" fillId="0" borderId="1" xfId="0" applyNumberFormat="1" applyFont="1" applyFill="1" applyBorder="1" applyAlignment="1" applyProtection="1">
      <alignment horizontal="right"/>
      <protection/>
    </xf>
    <xf numFmtId="2" fontId="2" fillId="36" borderId="1" xfId="0" applyNumberFormat="1" applyFont="1" applyFill="1" applyBorder="1" applyAlignment="1" applyProtection="1">
      <alignment horizontal="right"/>
      <protection/>
    </xf>
    <xf numFmtId="3" fontId="2" fillId="0" borderId="44" xfId="116" applyNumberFormat="1" applyFont="1" applyBorder="1" applyAlignment="1">
      <alignment vertical="center" wrapText="1"/>
    </xf>
    <xf numFmtId="3" fontId="2" fillId="0" borderId="39" xfId="116" applyNumberFormat="1" applyFont="1" applyBorder="1" applyAlignment="1">
      <alignment vertical="center" wrapText="1"/>
    </xf>
    <xf numFmtId="37" fontId="2" fillId="0" borderId="42" xfId="0" applyFont="1" applyFill="1" applyBorder="1" applyAlignment="1">
      <alignment/>
    </xf>
    <xf numFmtId="37" fontId="2" fillId="0" borderId="43" xfId="0" applyFont="1" applyBorder="1" applyAlignment="1">
      <alignment/>
    </xf>
    <xf numFmtId="165" fontId="2" fillId="36" borderId="1" xfId="0" applyNumberFormat="1" applyFont="1" applyFill="1" applyBorder="1" applyAlignment="1" applyProtection="1">
      <alignment horizontal="right"/>
      <protection/>
    </xf>
    <xf numFmtId="165" fontId="2" fillId="0" borderId="1" xfId="0" applyNumberFormat="1" applyFont="1" applyFill="1" applyBorder="1" applyAlignment="1" applyProtection="1">
      <alignment horizontal="right"/>
      <protection/>
    </xf>
    <xf numFmtId="39" fontId="2" fillId="0" borderId="1" xfId="0" applyNumberFormat="1" applyFont="1" applyFill="1" applyBorder="1" applyAlignment="1" applyProtection="1">
      <alignment horizontal="right"/>
      <protection/>
    </xf>
    <xf numFmtId="37" fontId="2" fillId="0" borderId="44" xfId="0" applyFont="1" applyFill="1" applyBorder="1" applyAlignment="1">
      <alignment horizontal="right"/>
    </xf>
    <xf numFmtId="37" fontId="4" fillId="0" borderId="1" xfId="0" applyNumberFormat="1" applyFont="1" applyFill="1" applyBorder="1" applyAlignment="1" applyProtection="1">
      <alignment horizontal="right"/>
      <protection/>
    </xf>
    <xf numFmtId="37" fontId="4" fillId="36" borderId="1" xfId="0" applyFont="1" applyFill="1" applyBorder="1" applyAlignment="1">
      <alignment horizontal="right"/>
    </xf>
    <xf numFmtId="37" fontId="4" fillId="0" borderId="1" xfId="0" applyFont="1" applyFill="1" applyBorder="1" applyAlignment="1">
      <alignment horizontal="right"/>
    </xf>
    <xf numFmtId="167" fontId="4" fillId="0" borderId="1" xfId="0" applyNumberFormat="1" applyFont="1" applyFill="1" applyBorder="1" applyAlignment="1" applyProtection="1">
      <alignment horizontal="right"/>
      <protection/>
    </xf>
    <xf numFmtId="37" fontId="4" fillId="0" borderId="42" xfId="0" applyFont="1" applyFill="1" applyBorder="1" applyAlignment="1">
      <alignment horizontal="right"/>
    </xf>
    <xf numFmtId="37" fontId="2" fillId="0" borderId="44" xfId="0" applyFont="1" applyFill="1" applyBorder="1" applyAlignment="1">
      <alignment/>
    </xf>
    <xf numFmtId="37" fontId="2" fillId="0" borderId="39" xfId="0" applyFont="1" applyFill="1" applyBorder="1" applyAlignment="1">
      <alignment/>
    </xf>
    <xf numFmtId="37" fontId="2" fillId="0" borderId="39" xfId="0" applyFont="1" applyBorder="1" applyAlignment="1">
      <alignment/>
    </xf>
    <xf numFmtId="37" fontId="4" fillId="0" borderId="43" xfId="0" applyFont="1" applyFill="1" applyBorder="1" applyAlignment="1">
      <alignment horizontal="right"/>
    </xf>
    <xf numFmtId="169" fontId="4" fillId="0" borderId="1" xfId="0" applyNumberFormat="1" applyFont="1" applyFill="1" applyBorder="1" applyAlignment="1" applyProtection="1">
      <alignment horizontal="right"/>
      <protection/>
    </xf>
    <xf numFmtId="37" fontId="5" fillId="0" borderId="1" xfId="0" applyFont="1" applyFill="1" applyBorder="1" applyAlignment="1">
      <alignment horizontal="right"/>
    </xf>
    <xf numFmtId="37" fontId="2" fillId="0" borderId="42" xfId="0" applyFont="1" applyBorder="1" applyAlignment="1">
      <alignment/>
    </xf>
    <xf numFmtId="37" fontId="8" fillId="0" borderId="0" xfId="0" applyFont="1" applyFill="1" applyBorder="1" applyAlignment="1">
      <alignment horizontal="center" vertical="center"/>
    </xf>
    <xf numFmtId="37" fontId="8" fillId="0" borderId="0" xfId="0" applyFont="1" applyBorder="1" applyAlignment="1">
      <alignment horizontal="center" vertical="center"/>
    </xf>
    <xf numFmtId="37" fontId="8" fillId="0" borderId="0" xfId="0" applyNumberFormat="1" applyFont="1" applyFill="1" applyBorder="1" applyAlignment="1" applyProtection="1">
      <alignment horizontal="center" vertical="center"/>
      <protection/>
    </xf>
    <xf numFmtId="37" fontId="8" fillId="0" borderId="1" xfId="0" applyFont="1" applyBorder="1" applyAlignment="1">
      <alignment horizontal="center" vertical="center"/>
    </xf>
    <xf numFmtId="43" fontId="4" fillId="0" borderId="1" xfId="72" applyNumberFormat="1" applyFont="1" applyFill="1" applyBorder="1" applyAlignment="1" applyProtection="1">
      <alignment horizontal="right"/>
      <protection/>
    </xf>
    <xf numFmtId="37" fontId="4" fillId="0" borderId="44" xfId="0" applyFont="1" applyFill="1" applyBorder="1" applyAlignment="1">
      <alignment horizontal="right"/>
    </xf>
    <xf numFmtId="37" fontId="4" fillId="0" borderId="45" xfId="0" applyFont="1" applyFill="1" applyBorder="1" applyAlignment="1">
      <alignment horizontal="right"/>
    </xf>
    <xf numFmtId="37" fontId="4" fillId="0" borderId="13" xfId="0" applyNumberFormat="1" applyFont="1" applyFill="1" applyBorder="1" applyAlignment="1" applyProtection="1">
      <alignment horizontal="left"/>
      <protection/>
    </xf>
    <xf numFmtId="37" fontId="4" fillId="0" borderId="45" xfId="0" applyNumberFormat="1" applyFont="1" applyFill="1" applyBorder="1" applyAlignment="1" applyProtection="1">
      <alignment horizontal="right"/>
      <protection/>
    </xf>
    <xf numFmtId="49" fontId="3" fillId="0" borderId="0" xfId="0" applyNumberFormat="1" applyFont="1" applyFill="1" applyBorder="1" applyAlignment="1">
      <alignment horizontal="left"/>
    </xf>
    <xf numFmtId="37" fontId="4" fillId="0" borderId="0" xfId="0" applyNumberFormat="1" applyFont="1" applyFill="1" applyBorder="1" applyAlignment="1" applyProtection="1">
      <alignment horizontal="right"/>
      <protection/>
    </xf>
    <xf numFmtId="37" fontId="2" fillId="33" borderId="45" xfId="0" applyNumberFormat="1" applyFont="1" applyFill="1" applyBorder="1" applyAlignment="1" applyProtection="1">
      <alignment horizontal="left"/>
      <protection/>
    </xf>
    <xf numFmtId="37" fontId="4" fillId="0" borderId="0" xfId="0" applyFont="1" applyFill="1" applyBorder="1" applyAlignment="1">
      <alignment horizontal="right"/>
    </xf>
    <xf numFmtId="37" fontId="2" fillId="0" borderId="0" xfId="0" applyFont="1" applyFill="1" applyBorder="1" applyAlignment="1">
      <alignment/>
    </xf>
    <xf numFmtId="37" fontId="4" fillId="36" borderId="0" xfId="0" applyFont="1" applyFill="1" applyBorder="1" applyAlignment="1">
      <alignment horizontal="right"/>
    </xf>
    <xf numFmtId="167" fontId="4" fillId="0" borderId="0" xfId="0" applyNumberFormat="1" applyFont="1" applyFill="1" applyBorder="1" applyAlignment="1" applyProtection="1">
      <alignment horizontal="right"/>
      <protection/>
    </xf>
    <xf numFmtId="174" fontId="8" fillId="33" borderId="46" xfId="0" applyNumberFormat="1" applyFont="1" applyFill="1" applyBorder="1" applyAlignment="1" applyProtection="1">
      <alignment vertical="center"/>
      <protection/>
    </xf>
    <xf numFmtId="174" fontId="8" fillId="33" borderId="44" xfId="0" applyNumberFormat="1" applyFont="1" applyFill="1" applyBorder="1" applyAlignment="1" applyProtection="1">
      <alignment vertical="center"/>
      <protection/>
    </xf>
    <xf numFmtId="37" fontId="2" fillId="36" borderId="45" xfId="123" applyFont="1" applyFill="1" applyBorder="1">
      <alignment/>
      <protection/>
    </xf>
    <xf numFmtId="37" fontId="4" fillId="0" borderId="45" xfId="0" applyNumberFormat="1" applyFont="1" applyFill="1" applyBorder="1" applyAlignment="1" applyProtection="1">
      <alignment horizontal="left"/>
      <protection/>
    </xf>
    <xf numFmtId="37" fontId="2" fillId="0" borderId="45" xfId="0" applyFont="1" applyBorder="1" applyAlignment="1">
      <alignment/>
    </xf>
    <xf numFmtId="37" fontId="2" fillId="33" borderId="45" xfId="0" applyFont="1" applyFill="1" applyBorder="1" applyAlignment="1">
      <alignment/>
    </xf>
    <xf numFmtId="37" fontId="2" fillId="0" borderId="45" xfId="0" applyNumberFormat="1" applyFont="1" applyFill="1" applyBorder="1" applyAlignment="1" applyProtection="1">
      <alignment horizontal="left"/>
      <protection/>
    </xf>
    <xf numFmtId="37" fontId="2" fillId="33" borderId="45" xfId="0" applyNumberFormat="1" applyFont="1" applyFill="1" applyBorder="1" applyAlignment="1" applyProtection="1">
      <alignment horizontal="center"/>
      <protection/>
    </xf>
    <xf numFmtId="37" fontId="2" fillId="33" borderId="44" xfId="0" applyFont="1" applyFill="1" applyBorder="1" applyAlignment="1">
      <alignment/>
    </xf>
    <xf numFmtId="37" fontId="4" fillId="36" borderId="45" xfId="0" applyFont="1" applyFill="1" applyBorder="1" applyAlignment="1">
      <alignment horizontal="right"/>
    </xf>
    <xf numFmtId="167" fontId="4" fillId="0" borderId="45" xfId="0" applyNumberFormat="1" applyFont="1" applyFill="1" applyBorder="1" applyAlignment="1" applyProtection="1">
      <alignment horizontal="right"/>
      <protection/>
    </xf>
    <xf numFmtId="3" fontId="3" fillId="0" borderId="0" xfId="118" applyNumberFormat="1">
      <alignment/>
      <protection/>
    </xf>
    <xf numFmtId="37" fontId="8" fillId="0" borderId="46" xfId="0" applyFont="1" applyFill="1" applyBorder="1" applyAlignment="1">
      <alignment horizontal="center" vertical="center"/>
    </xf>
    <xf numFmtId="37" fontId="8" fillId="0" borderId="44" xfId="0" applyFont="1" applyFill="1" applyBorder="1" applyAlignment="1">
      <alignment horizontal="center" vertical="center"/>
    </xf>
    <xf numFmtId="37" fontId="8" fillId="0" borderId="36" xfId="0" applyFont="1" applyFill="1" applyBorder="1" applyAlignment="1">
      <alignment horizontal="center" vertical="center"/>
    </xf>
    <xf numFmtId="37" fontId="8" fillId="0" borderId="39" xfId="0" applyFont="1" applyFill="1" applyBorder="1" applyAlignment="1">
      <alignment horizontal="center" vertical="center"/>
    </xf>
    <xf numFmtId="37" fontId="8" fillId="0" borderId="36" xfId="0" applyFont="1" applyBorder="1" applyAlignment="1">
      <alignment horizontal="center" vertical="center"/>
    </xf>
    <xf numFmtId="37" fontId="8" fillId="0" borderId="39" xfId="0" applyFont="1" applyBorder="1" applyAlignment="1">
      <alignment horizontal="center" vertical="center"/>
    </xf>
    <xf numFmtId="37" fontId="8" fillId="0" borderId="36" xfId="0" applyNumberFormat="1" applyFont="1" applyFill="1" applyBorder="1" applyAlignment="1" applyProtection="1">
      <alignment horizontal="center" vertical="center"/>
      <protection/>
    </xf>
    <xf numFmtId="37" fontId="8" fillId="0" borderId="39" xfId="0" applyNumberFormat="1" applyFont="1" applyFill="1" applyBorder="1" applyAlignment="1" applyProtection="1">
      <alignment horizontal="center" vertical="center"/>
      <protection/>
    </xf>
    <xf numFmtId="174" fontId="56" fillId="33" borderId="43" xfId="0" applyNumberFormat="1" applyFont="1" applyFill="1" applyBorder="1" applyAlignment="1" applyProtection="1">
      <alignment horizontal="center" vertical="center"/>
      <protection/>
    </xf>
    <xf numFmtId="174" fontId="56" fillId="33" borderId="42" xfId="0" applyNumberFormat="1" applyFont="1" applyFill="1" applyBorder="1" applyAlignment="1" applyProtection="1">
      <alignment horizontal="center" vertical="center"/>
      <protection/>
    </xf>
    <xf numFmtId="174" fontId="56" fillId="33" borderId="1" xfId="0" applyNumberFormat="1" applyFont="1" applyFill="1" applyBorder="1" applyAlignment="1" applyProtection="1">
      <alignment horizontal="center" vertical="center"/>
      <protection/>
    </xf>
    <xf numFmtId="37" fontId="8" fillId="0" borderId="43" xfId="0" applyFont="1" applyBorder="1" applyAlignment="1">
      <alignment horizontal="center" vertical="center"/>
    </xf>
    <xf numFmtId="37" fontId="8" fillId="0" borderId="42" xfId="0" applyFont="1" applyBorder="1" applyAlignment="1">
      <alignment horizontal="center" vertical="center"/>
    </xf>
    <xf numFmtId="174" fontId="56" fillId="33" borderId="0" xfId="0" applyNumberFormat="1" applyFont="1" applyFill="1" applyAlignment="1" applyProtection="1">
      <alignment horizontal="center" vertical="center"/>
      <protection/>
    </xf>
    <xf numFmtId="0" fontId="8" fillId="0" borderId="27" xfId="118" applyFont="1" applyBorder="1" applyAlignment="1">
      <alignment horizontal="center" vertical="center" wrapText="1"/>
      <protection/>
    </xf>
    <xf numFmtId="0" fontId="8" fillId="0" borderId="18" xfId="118" applyFont="1" applyBorder="1" applyAlignment="1">
      <alignment horizontal="center" vertical="center" wrapText="1"/>
      <protection/>
    </xf>
    <xf numFmtId="0" fontId="8" fillId="0" borderId="26" xfId="118" applyFont="1" applyBorder="1" applyAlignment="1">
      <alignment horizontal="center" vertical="center" wrapText="1"/>
      <protection/>
    </xf>
    <xf numFmtId="0" fontId="8" fillId="0" borderId="17" xfId="118" applyFont="1" applyBorder="1" applyAlignment="1">
      <alignment horizontal="center" vertical="center" wrapText="1"/>
      <protection/>
    </xf>
    <xf numFmtId="0" fontId="8" fillId="0" borderId="24" xfId="118" applyFont="1" applyBorder="1" applyAlignment="1">
      <alignment horizontal="center" vertical="center" wrapText="1"/>
      <protection/>
    </xf>
    <xf numFmtId="0" fontId="8" fillId="0" borderId="15" xfId="118" applyFont="1" applyBorder="1" applyAlignment="1">
      <alignment horizontal="center" vertical="center" wrapText="1"/>
      <protection/>
    </xf>
    <xf numFmtId="0" fontId="8" fillId="0" borderId="47" xfId="118" applyFont="1" applyBorder="1" applyAlignment="1">
      <alignment horizontal="center" vertical="center" wrapText="1"/>
      <protection/>
    </xf>
    <xf numFmtId="0" fontId="8" fillId="0" borderId="48" xfId="118" applyFont="1" applyBorder="1" applyAlignment="1">
      <alignment horizontal="center" vertical="center" wrapText="1"/>
      <protection/>
    </xf>
    <xf numFmtId="0" fontId="7" fillId="0" borderId="0" xfId="118" applyFont="1" applyAlignment="1">
      <alignment horizontal="center"/>
      <protection/>
    </xf>
    <xf numFmtId="0" fontId="9" fillId="0" borderId="0" xfId="0" applyNumberFormat="1" applyFont="1" applyAlignment="1">
      <alignment horizontal="center"/>
    </xf>
  </cellXfs>
  <cellStyles count="123">
    <cellStyle name="Normal" xfId="0"/>
    <cellStyle name="1st indent" xfId="15"/>
    <cellStyle name="1st indent 2" xfId="16"/>
    <cellStyle name="1st indent 3" xfId="17"/>
    <cellStyle name="1st indent 4" xfId="18"/>
    <cellStyle name="1st indent 5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2nd indent" xfId="26"/>
    <cellStyle name="2nd indent 2" xfId="27"/>
    <cellStyle name="2nd indent 3" xfId="28"/>
    <cellStyle name="2nd indent 4" xfId="29"/>
    <cellStyle name="2nd indent 5" xfId="30"/>
    <cellStyle name="3rd indent" xfId="31"/>
    <cellStyle name="3rd indent 2" xfId="32"/>
    <cellStyle name="3rd indent 3" xfId="33"/>
    <cellStyle name="3rd indent 4" xfId="34"/>
    <cellStyle name="3rd indent 5" xfId="35"/>
    <cellStyle name="40% - Accent1" xfId="36"/>
    <cellStyle name="40% - Accent2" xfId="37"/>
    <cellStyle name="40% - Accent3" xfId="38"/>
    <cellStyle name="40% - Accent4" xfId="39"/>
    <cellStyle name="40% - Accent5" xfId="40"/>
    <cellStyle name="40% - Accent6" xfId="41"/>
    <cellStyle name="4th indent" xfId="42"/>
    <cellStyle name="4th indent 2" xfId="43"/>
    <cellStyle name="4th indent 3" xfId="44"/>
    <cellStyle name="4th indent 4" xfId="45"/>
    <cellStyle name="4th indent 5" xfId="46"/>
    <cellStyle name="5th indent" xfId="47"/>
    <cellStyle name="5th indent 2" xfId="48"/>
    <cellStyle name="5th indent 3" xfId="49"/>
    <cellStyle name="5th indent 4" xfId="50"/>
    <cellStyle name="5th indent 5" xfId="51"/>
    <cellStyle name="60% - Accent1" xfId="52"/>
    <cellStyle name="60% - Accent2" xfId="53"/>
    <cellStyle name="60% - Accent3" xfId="54"/>
    <cellStyle name="60% - Accent4" xfId="55"/>
    <cellStyle name="60% - Accent5" xfId="56"/>
    <cellStyle name="60% - Accent6" xfId="57"/>
    <cellStyle name="6th indent" xfId="58"/>
    <cellStyle name="6th indent 2" xfId="59"/>
    <cellStyle name="6th indent 3" xfId="60"/>
    <cellStyle name="6th indent 4" xfId="61"/>
    <cellStyle name="6th indent 5" xfId="62"/>
    <cellStyle name="Accent1" xfId="63"/>
    <cellStyle name="Accent2" xfId="64"/>
    <cellStyle name="Accent3" xfId="65"/>
    <cellStyle name="Accent4" xfId="66"/>
    <cellStyle name="Accent5" xfId="67"/>
    <cellStyle name="Accent6" xfId="68"/>
    <cellStyle name="Bad" xfId="69"/>
    <cellStyle name="Calculation" xfId="70"/>
    <cellStyle name="Check Cell" xfId="71"/>
    <cellStyle name="Comma" xfId="72"/>
    <cellStyle name="Comma [0]" xfId="73"/>
    <cellStyle name="Comma 2" xfId="74"/>
    <cellStyle name="Comma 3" xfId="75"/>
    <cellStyle name="Comma 4" xfId="76"/>
    <cellStyle name="Comma 5" xfId="77"/>
    <cellStyle name="Comma 5 2" xfId="78"/>
    <cellStyle name="Comma0" xfId="79"/>
    <cellStyle name="Comma0 2" xfId="80"/>
    <cellStyle name="Comma0 3" xfId="81"/>
    <cellStyle name="Comma0_2007 Annual Report v3" xfId="82"/>
    <cellStyle name="Currency" xfId="83"/>
    <cellStyle name="Currency [0]" xfId="84"/>
    <cellStyle name="Currency0" xfId="85"/>
    <cellStyle name="Currency0 2" xfId="86"/>
    <cellStyle name="Currency0 3" xfId="87"/>
    <cellStyle name="Currency0_2007 Annual Report v3" xfId="88"/>
    <cellStyle name="Date" xfId="89"/>
    <cellStyle name="Date 2" xfId="90"/>
    <cellStyle name="Date 3" xfId="91"/>
    <cellStyle name="Date_2007 Annual Report v3" xfId="92"/>
    <cellStyle name="Explanatory Text" xfId="93"/>
    <cellStyle name="Fixed" xfId="94"/>
    <cellStyle name="Fixed 2" xfId="95"/>
    <cellStyle name="Fixed 3" xfId="96"/>
    <cellStyle name="Fixed_2007 Annual Report v3" xfId="97"/>
    <cellStyle name="FOOTNOTE" xfId="98"/>
    <cellStyle name="Good" xfId="99"/>
    <cellStyle name="HEADING" xfId="100"/>
    <cellStyle name="Heading 1" xfId="101"/>
    <cellStyle name="Heading 1 2" xfId="102"/>
    <cellStyle name="Heading 1 2 2" xfId="103"/>
    <cellStyle name="Heading 1 3" xfId="104"/>
    <cellStyle name="Heading 1 4" xfId="105"/>
    <cellStyle name="Heading 2" xfId="106"/>
    <cellStyle name="Heading 2 2" xfId="107"/>
    <cellStyle name="Heading 2 2 2" xfId="108"/>
    <cellStyle name="Heading 2 3" xfId="109"/>
    <cellStyle name="Heading 2 4" xfId="110"/>
    <cellStyle name="Heading 3" xfId="111"/>
    <cellStyle name="Heading 4" xfId="112"/>
    <cellStyle name="Input" xfId="113"/>
    <cellStyle name="Linked Cell" xfId="114"/>
    <cellStyle name="Neutral" xfId="115"/>
    <cellStyle name="Normal 2" xfId="116"/>
    <cellStyle name="Normal 2 2" xfId="117"/>
    <cellStyle name="Normal 2 2 2" xfId="118"/>
    <cellStyle name="Normal 2_2007 Annual Report v3" xfId="119"/>
    <cellStyle name="Normal 3" xfId="120"/>
    <cellStyle name="Normal 4" xfId="121"/>
    <cellStyle name="Normal 5" xfId="122"/>
    <cellStyle name="Normal_OAHU_04V03" xfId="123"/>
    <cellStyle name="Note" xfId="124"/>
    <cellStyle name="Output" xfId="125"/>
    <cellStyle name="Percent" xfId="126"/>
    <cellStyle name="Percent 2" xfId="127"/>
    <cellStyle name="Percent 3" xfId="128"/>
    <cellStyle name="Title" xfId="129"/>
    <cellStyle name="TITLE 2" xfId="130"/>
    <cellStyle name="Total" xfId="131"/>
    <cellStyle name="Total 2" xfId="132"/>
    <cellStyle name="Total 2 2" xfId="133"/>
    <cellStyle name="Total 3" xfId="134"/>
    <cellStyle name="Total 4" xfId="135"/>
    <cellStyle name="Warning Text" xfId="13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externalLink" Target="externalLinks/externalLink3.xml" /><Relationship Id="rId17" Type="http://schemas.openxmlformats.org/officeDocument/2006/relationships/externalLink" Target="externalLinks/externalLink4.xml" /><Relationship Id="rId18" Type="http://schemas.openxmlformats.org/officeDocument/2006/relationships/externalLink" Target="externalLinks/externalLink5.xml" /><Relationship Id="rId19" Type="http://schemas.openxmlformats.org/officeDocument/2006/relationships/externalLink" Target="externalLinks/externalLink6.xml" /><Relationship Id="rId20" Type="http://schemas.openxmlformats.org/officeDocument/2006/relationships/externalLink" Target="externalLinks/externalLink7.xml" /><Relationship Id="rId21" Type="http://schemas.openxmlformats.org/officeDocument/2006/relationships/externalLink" Target="externalLinks/externalLink8.xml" /><Relationship Id="rId2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ourism%20Research%20Recovered\2012%20Highlights\June\HL12vs11M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ourism%20Research%20Recovered\2012%20Highlights\June\USwest12vs11M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ourism%20Research%20Recovered\2012%20Highlights\June\USeast12vs11M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ourism%20Research%20Recovered\2012%20Highlights\June\Japan12vs11M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ourism%20Research%20Recovered\2012%20Highlights\June\CANADA12vs11M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hawaiitourismauthority.org/LL\Public\Tourism%20data\Tuourism%20Research\Expenditure\2009\Table%201%20-%202009%20June%20Expenditures%20Rev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hawaiitourismauthority.org/TRB\tourism%20data\Tourism%20Research\Expenditure\2009\Table%201%20-%202009%20June%20Expenditures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hawaiitourismauthority.org/LL\Public\Tourism%20data\Tuourism%20Research\Highlights\Highlight%202009\2008%20final%20for%202009%20HL\Final\June\HL_09V08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2 Prelim"/>
      <sheetName val="2012 vs. 2011"/>
      <sheetName val="2011"/>
      <sheetName val="HL01 TABLE"/>
      <sheetName val="January"/>
      <sheetName val="February"/>
      <sheetName val="March"/>
      <sheetName val="April"/>
      <sheetName val="May"/>
      <sheetName val="June"/>
      <sheetName val="July"/>
      <sheetName val="August"/>
      <sheetName val="Sep"/>
      <sheetName val="Oct"/>
      <sheetName val="Nov"/>
      <sheetName val="Dec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12 Prelim"/>
      <sheetName val="2011"/>
      <sheetName val="2012 vs. 2011"/>
      <sheetName val="HL01 TABLE"/>
      <sheetName val="January"/>
      <sheetName val="February"/>
      <sheetName val="March"/>
      <sheetName val="April"/>
      <sheetName val="May"/>
      <sheetName val="June"/>
      <sheetName val="July"/>
      <sheetName val="August"/>
      <sheetName val="Sep"/>
      <sheetName val="Oct"/>
      <sheetName val="Nov"/>
      <sheetName val="Dec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012 Prelim"/>
      <sheetName val="2011 vs. 2010"/>
      <sheetName val="2011"/>
      <sheetName val="HL01 TABLE"/>
      <sheetName val="January"/>
      <sheetName val="February"/>
      <sheetName val="March"/>
      <sheetName val="April"/>
      <sheetName val="May"/>
      <sheetName val="June"/>
      <sheetName val="July"/>
      <sheetName val="August"/>
      <sheetName val="Sep"/>
      <sheetName val="Oct"/>
      <sheetName val="Nov"/>
      <sheetName val="Dec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012 Prelim"/>
      <sheetName val="2012 vs. 2011"/>
      <sheetName val="2011"/>
      <sheetName val="HL01 TABLE"/>
      <sheetName val="January"/>
      <sheetName val="February"/>
      <sheetName val="March"/>
      <sheetName val="April"/>
      <sheetName val="May"/>
      <sheetName val="June"/>
      <sheetName val="July"/>
      <sheetName val="August"/>
      <sheetName val="Sep"/>
      <sheetName val="Oct"/>
      <sheetName val="Nov"/>
      <sheetName val="Dec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012 Prem"/>
      <sheetName val="2012 vs. 2011"/>
      <sheetName val="2011"/>
      <sheetName val="HL12 TABLE"/>
      <sheetName val="January"/>
      <sheetName val="February"/>
      <sheetName val="March"/>
      <sheetName val="April"/>
      <sheetName val="May"/>
      <sheetName val="June"/>
      <sheetName val="July"/>
      <sheetName val="August"/>
      <sheetName val="Sep"/>
      <sheetName val="Oct"/>
      <sheetName val="Nov"/>
      <sheetName val="Dec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ruise Ship"/>
      <sheetName val="TABLE 1"/>
      <sheetName val="TABLE 1 (with Pride)"/>
      <sheetName val="Dep PPPD 09"/>
      <sheetName val="PPPD US 09"/>
      <sheetName val="2009p"/>
      <sheetName val="2008f"/>
      <sheetName val="2007f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ruise Ship"/>
      <sheetName val="TABLE 1"/>
      <sheetName val="TABLE 1 (with Pride)"/>
      <sheetName val="Dep PPPD 09"/>
      <sheetName val="PPPD US 09"/>
      <sheetName val="2009p"/>
      <sheetName val="2008f"/>
      <sheetName val="2007f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2009Prim"/>
      <sheetName val="2009 vs. 2008"/>
      <sheetName val="2008"/>
      <sheetName val="HL01 TABLE"/>
      <sheetName val="January"/>
      <sheetName val="February"/>
      <sheetName val="March"/>
      <sheetName val="April"/>
      <sheetName val="May"/>
      <sheetName val="June"/>
      <sheetName val="July"/>
      <sheetName val="August"/>
      <sheetName val="Sept"/>
      <sheetName val="Oct"/>
      <sheetName val="Nov"/>
      <sheetName val="Dec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O294"/>
  <sheetViews>
    <sheetView showGridLines="0" tabSelected="1" zoomScaleSheetLayoutView="100" zoomScalePageLayoutView="0" workbookViewId="0" topLeftCell="A1">
      <pane xSplit="1" ySplit="2" topLeftCell="B3" activePane="bottomRight" state="frozen"/>
      <selection pane="topLeft" activeCell="O1" sqref="O1"/>
      <selection pane="topRight" activeCell="O1" sqref="O1"/>
      <selection pane="bottomLeft" activeCell="O1" sqref="O1"/>
      <selection pane="bottomRight" activeCell="A2" sqref="A2"/>
    </sheetView>
  </sheetViews>
  <sheetFormatPr defaultColWidth="13.796875" defaultRowHeight="12" customHeight="1"/>
  <cols>
    <col min="1" max="1" width="25.8984375" style="1" customWidth="1"/>
    <col min="2" max="5" width="7.296875" style="2" bestFit="1" customWidth="1"/>
    <col min="6" max="13" width="7.296875" style="1" bestFit="1" customWidth="1"/>
    <col min="14" max="14" width="8.09765625" style="1" bestFit="1" customWidth="1"/>
    <col min="15" max="15" width="10.296875" style="1" customWidth="1"/>
    <col min="16" max="16384" width="13.796875" style="1" customWidth="1"/>
  </cols>
  <sheetData>
    <row r="1" spans="1:15" ht="12" customHeight="1">
      <c r="A1" s="184" t="s">
        <v>157</v>
      </c>
      <c r="B1" s="282" t="s">
        <v>59</v>
      </c>
      <c r="C1" s="284" t="s">
        <v>58</v>
      </c>
      <c r="D1" s="284" t="s">
        <v>57</v>
      </c>
      <c r="E1" s="284" t="s">
        <v>56</v>
      </c>
      <c r="F1" s="286" t="s">
        <v>55</v>
      </c>
      <c r="G1" s="286" t="s">
        <v>64</v>
      </c>
      <c r="H1" s="286" t="s">
        <v>63</v>
      </c>
      <c r="I1" s="286" t="s">
        <v>54</v>
      </c>
      <c r="J1" s="288" t="s">
        <v>53</v>
      </c>
      <c r="K1" s="286" t="s">
        <v>52</v>
      </c>
      <c r="L1" s="286" t="s">
        <v>51</v>
      </c>
      <c r="M1" s="286" t="s">
        <v>50</v>
      </c>
      <c r="N1" s="290" t="s">
        <v>72</v>
      </c>
      <c r="O1" s="23"/>
    </row>
    <row r="2" spans="1:15" ht="12" customHeight="1">
      <c r="A2" s="185" t="s">
        <v>145</v>
      </c>
      <c r="B2" s="283"/>
      <c r="C2" s="285"/>
      <c r="D2" s="285"/>
      <c r="E2" s="285"/>
      <c r="F2" s="287"/>
      <c r="G2" s="287"/>
      <c r="H2" s="287"/>
      <c r="I2" s="287"/>
      <c r="J2" s="289"/>
      <c r="K2" s="287"/>
      <c r="L2" s="287"/>
      <c r="M2" s="287"/>
      <c r="N2" s="291"/>
      <c r="O2" s="186"/>
    </row>
    <row r="3" spans="1:15" ht="12" customHeight="1">
      <c r="A3" s="187"/>
      <c r="B3" s="174" t="s">
        <v>68</v>
      </c>
      <c r="C3" s="175"/>
      <c r="D3" s="175"/>
      <c r="G3" s="175"/>
      <c r="H3" s="175"/>
      <c r="I3" s="175"/>
      <c r="J3" s="175"/>
      <c r="K3" s="175"/>
      <c r="L3" s="175"/>
      <c r="M3" s="175"/>
      <c r="N3" s="215"/>
      <c r="O3" s="175"/>
    </row>
    <row r="4" spans="1:15" ht="12" customHeight="1">
      <c r="A4" s="187" t="s">
        <v>67</v>
      </c>
      <c r="B4" s="176">
        <v>586670.8270142974</v>
      </c>
      <c r="C4" s="176">
        <v>579029.7488469866</v>
      </c>
      <c r="D4" s="176">
        <v>615744.6914057075</v>
      </c>
      <c r="E4" s="176">
        <v>567692.9199029398</v>
      </c>
      <c r="F4" s="176">
        <v>549005.3072109764</v>
      </c>
      <c r="G4" s="176">
        <v>607507.0083264039</v>
      </c>
      <c r="H4" s="176">
        <v>667889.9052328398</v>
      </c>
      <c r="I4" s="176">
        <v>651755.6472301197</v>
      </c>
      <c r="J4" s="176">
        <v>553186.9654391918</v>
      </c>
      <c r="K4" s="176">
        <v>568211.209311347</v>
      </c>
      <c r="L4" s="176">
        <v>557587.3795665934</v>
      </c>
      <c r="M4" s="176">
        <v>670115.8297012425</v>
      </c>
      <c r="N4" s="216">
        <v>7174397.439188646</v>
      </c>
      <c r="O4" s="176"/>
    </row>
    <row r="5" spans="1:15" ht="12" customHeight="1">
      <c r="A5" s="187" t="s">
        <v>69</v>
      </c>
      <c r="B5" s="176">
        <v>400656.82701430627</v>
      </c>
      <c r="C5" s="176">
        <v>397383.7488469984</v>
      </c>
      <c r="D5" s="176">
        <v>443297.6914056895</v>
      </c>
      <c r="E5" s="176">
        <v>425043.91990293254</v>
      </c>
      <c r="F5" s="176">
        <v>411758.30721098505</v>
      </c>
      <c r="G5" s="176">
        <v>460883.00832639803</v>
      </c>
      <c r="H5" s="176">
        <v>500312.9052328346</v>
      </c>
      <c r="I5" s="176">
        <v>458571.64723011636</v>
      </c>
      <c r="J5" s="176">
        <v>376826.9654392023</v>
      </c>
      <c r="K5" s="176">
        <v>399660.20931132254</v>
      </c>
      <c r="L5" s="176">
        <v>389667.3795665925</v>
      </c>
      <c r="M5" s="176">
        <v>463228.829701254</v>
      </c>
      <c r="N5" s="216">
        <v>5127291.439188632</v>
      </c>
      <c r="O5" s="176"/>
    </row>
    <row r="6" spans="1:15" ht="12" customHeight="1">
      <c r="A6" s="187" t="s">
        <v>70</v>
      </c>
      <c r="B6" s="176">
        <v>186013.9999999911</v>
      </c>
      <c r="C6" s="176">
        <v>181645.99999998824</v>
      </c>
      <c r="D6" s="176">
        <v>172447.00000001804</v>
      </c>
      <c r="E6" s="176">
        <v>142649.0000000073</v>
      </c>
      <c r="F6" s="176">
        <v>137246.99999999133</v>
      </c>
      <c r="G6" s="176">
        <v>146624.00000000588</v>
      </c>
      <c r="H6" s="176">
        <v>167577.00000000518</v>
      </c>
      <c r="I6" s="176">
        <v>193184.00000000326</v>
      </c>
      <c r="J6" s="176">
        <v>176359.99999998944</v>
      </c>
      <c r="K6" s="176">
        <v>168551.00000002442</v>
      </c>
      <c r="L6" s="176">
        <v>167920.00000000093</v>
      </c>
      <c r="M6" s="176">
        <v>206886.99999998847</v>
      </c>
      <c r="N6" s="216">
        <v>2047106.0000000135</v>
      </c>
      <c r="O6" s="176"/>
    </row>
    <row r="7" spans="1:15" ht="12" customHeight="1">
      <c r="A7" s="187" t="s">
        <v>66</v>
      </c>
      <c r="B7" s="176">
        <v>6383049.628525732</v>
      </c>
      <c r="C7" s="176">
        <v>5581322.903211389</v>
      </c>
      <c r="D7" s="176">
        <v>5750058.337877376</v>
      </c>
      <c r="E7" s="176">
        <v>5126413.909443108</v>
      </c>
      <c r="F7" s="176">
        <v>4910125.680727075</v>
      </c>
      <c r="G7" s="176">
        <v>5794444.7488067765</v>
      </c>
      <c r="H7" s="176">
        <v>6325403.0119823385</v>
      </c>
      <c r="I7" s="176">
        <v>5882997.215141883</v>
      </c>
      <c r="J7" s="176">
        <v>4909527.223828452</v>
      </c>
      <c r="K7" s="176">
        <v>5150046.472876998</v>
      </c>
      <c r="L7" s="176">
        <v>5111206.186884301</v>
      </c>
      <c r="M7" s="176">
        <v>6901275.863098047</v>
      </c>
      <c r="N7" s="216">
        <v>67825871.18240348</v>
      </c>
      <c r="O7" s="176"/>
    </row>
    <row r="8" spans="1:15" ht="12" customHeight="1">
      <c r="A8" s="187" t="s">
        <v>65</v>
      </c>
      <c r="B8" s="176">
        <v>205904.8267266365</v>
      </c>
      <c r="C8" s="176">
        <v>199332.96082897816</v>
      </c>
      <c r="D8" s="176">
        <v>185485.75283475406</v>
      </c>
      <c r="E8" s="176">
        <v>170880.4636481036</v>
      </c>
      <c r="F8" s="176">
        <v>158391.15099119596</v>
      </c>
      <c r="G8" s="176">
        <v>193148.15829355922</v>
      </c>
      <c r="H8" s="176">
        <v>204045.25845104316</v>
      </c>
      <c r="I8" s="176">
        <v>189774.10371425428</v>
      </c>
      <c r="J8" s="176">
        <v>163650.90746094837</v>
      </c>
      <c r="K8" s="176">
        <v>166130.53138312895</v>
      </c>
      <c r="L8" s="176">
        <v>170373.53956281004</v>
      </c>
      <c r="M8" s="176">
        <v>222621.8020354209</v>
      </c>
      <c r="N8" s="216">
        <v>185824.30460932455</v>
      </c>
      <c r="O8" s="176"/>
    </row>
    <row r="9" spans="1:15" ht="12" customHeight="1">
      <c r="A9" s="187" t="s">
        <v>174</v>
      </c>
      <c r="B9" s="176">
        <v>804269</v>
      </c>
      <c r="C9" s="176">
        <v>725659</v>
      </c>
      <c r="D9" s="176">
        <v>824419</v>
      </c>
      <c r="E9" s="176">
        <v>776561</v>
      </c>
      <c r="F9" s="176">
        <v>752931</v>
      </c>
      <c r="G9" s="176">
        <v>797496</v>
      </c>
      <c r="H9" s="176">
        <v>845198</v>
      </c>
      <c r="I9" s="176">
        <v>817221</v>
      </c>
      <c r="J9" s="176">
        <v>733525</v>
      </c>
      <c r="K9" s="176">
        <v>744800</v>
      </c>
      <c r="L9" s="176">
        <v>729542</v>
      </c>
      <c r="M9" s="176">
        <v>840670</v>
      </c>
      <c r="N9" s="216">
        <v>9392291</v>
      </c>
      <c r="O9" s="176"/>
    </row>
    <row r="10" spans="1:15" ht="12" customHeight="1">
      <c r="A10" s="188"/>
      <c r="B10" s="189"/>
      <c r="C10" s="189"/>
      <c r="D10" s="189"/>
      <c r="E10" s="189"/>
      <c r="F10" s="189"/>
      <c r="G10" s="189"/>
      <c r="H10" s="189"/>
      <c r="I10" s="189"/>
      <c r="J10" s="189"/>
      <c r="K10" s="189"/>
      <c r="L10" s="189"/>
      <c r="M10" s="189"/>
      <c r="N10" s="217"/>
      <c r="O10" s="175"/>
    </row>
    <row r="11" spans="1:15" ht="12" customHeight="1">
      <c r="A11" s="187" t="s">
        <v>49</v>
      </c>
      <c r="B11" s="175"/>
      <c r="C11" s="175"/>
      <c r="D11" s="175"/>
      <c r="E11" s="175"/>
      <c r="F11" s="175"/>
      <c r="G11" s="175"/>
      <c r="H11" s="175"/>
      <c r="I11" s="175"/>
      <c r="J11" s="175"/>
      <c r="K11" s="175"/>
      <c r="L11" s="175"/>
      <c r="M11" s="175"/>
      <c r="N11" s="215"/>
      <c r="O11" s="175"/>
    </row>
    <row r="12" spans="1:15" ht="12" customHeight="1">
      <c r="A12" s="187" t="s">
        <v>162</v>
      </c>
      <c r="B12" s="260">
        <v>358571.49817468633</v>
      </c>
      <c r="C12" s="176">
        <v>347490.18326950195</v>
      </c>
      <c r="D12" s="176">
        <v>357242.1754433699</v>
      </c>
      <c r="E12" s="176">
        <v>328133.8176822528</v>
      </c>
      <c r="F12" s="176">
        <v>344955.20936569484</v>
      </c>
      <c r="G12" s="176">
        <v>372619.7499326401</v>
      </c>
      <c r="H12" s="176">
        <v>407450.21315551165</v>
      </c>
      <c r="I12" s="176">
        <v>410956.3036144291</v>
      </c>
      <c r="J12" s="176">
        <v>358582.50379530643</v>
      </c>
      <c r="K12" s="176">
        <v>358394.45025490137</v>
      </c>
      <c r="L12" s="176">
        <v>343277.8765555159</v>
      </c>
      <c r="M12" s="176">
        <v>413949.9254787208</v>
      </c>
      <c r="N12" s="216">
        <v>4401623.906722532</v>
      </c>
      <c r="O12" s="176"/>
    </row>
    <row r="13" spans="1:15" ht="12" customHeight="1">
      <c r="A13" s="261" t="s">
        <v>163</v>
      </c>
      <c r="B13" s="262">
        <v>265065.6717457839</v>
      </c>
      <c r="C13" s="176">
        <v>255634.07881410833</v>
      </c>
      <c r="D13" s="176">
        <v>261394.33322716356</v>
      </c>
      <c r="E13" s="176">
        <v>246542.27573984218</v>
      </c>
      <c r="F13" s="176">
        <v>253332.25222028274</v>
      </c>
      <c r="G13" s="176">
        <v>269060.5152599291</v>
      </c>
      <c r="H13" s="176">
        <v>292674.50061372365</v>
      </c>
      <c r="I13" s="176">
        <v>311246.10326856456</v>
      </c>
      <c r="J13" s="176">
        <v>266947.88690930745</v>
      </c>
      <c r="K13" s="176">
        <v>266431.17262488673</v>
      </c>
      <c r="L13" s="176">
        <v>259674.38323646464</v>
      </c>
      <c r="M13" s="176">
        <v>311367.14932678983</v>
      </c>
      <c r="N13" s="216">
        <v>3259370.3229868463</v>
      </c>
      <c r="O13" s="176"/>
    </row>
    <row r="14" spans="1:15" ht="12" customHeight="1">
      <c r="A14" s="261"/>
      <c r="B14" s="262"/>
      <c r="C14" s="175"/>
      <c r="D14" s="175"/>
      <c r="E14" s="175"/>
      <c r="F14" s="175"/>
      <c r="G14" s="175"/>
      <c r="H14" s="175"/>
      <c r="I14" s="175"/>
      <c r="J14" s="175"/>
      <c r="K14" s="175"/>
      <c r="L14" s="175"/>
      <c r="M14" s="175"/>
      <c r="N14" s="215"/>
      <c r="O14" s="175"/>
    </row>
    <row r="15" spans="1:15" ht="12" customHeight="1">
      <c r="A15" s="154" t="s">
        <v>164</v>
      </c>
      <c r="B15" s="260">
        <v>75582.44215957724</v>
      </c>
      <c r="C15" s="176">
        <v>76819.0249598609</v>
      </c>
      <c r="D15" s="176">
        <v>82260.83181603579</v>
      </c>
      <c r="E15" s="176">
        <v>83749.8596588615</v>
      </c>
      <c r="F15" s="176">
        <v>82091.93101184537</v>
      </c>
      <c r="G15" s="176">
        <v>92504.82829100548</v>
      </c>
      <c r="H15" s="176">
        <v>102443.7699278325</v>
      </c>
      <c r="I15" s="176">
        <v>89228.06138857642</v>
      </c>
      <c r="J15" s="176">
        <v>81386.40445018504</v>
      </c>
      <c r="K15" s="176">
        <v>81645.68291659391</v>
      </c>
      <c r="L15" s="176">
        <v>72879.58128626077</v>
      </c>
      <c r="M15" s="176">
        <v>90907.12608275455</v>
      </c>
      <c r="N15" s="216">
        <v>1011499.5439493895</v>
      </c>
      <c r="O15" s="176"/>
    </row>
    <row r="16" spans="1:15" ht="12" customHeight="1">
      <c r="A16" s="261" t="s">
        <v>165</v>
      </c>
      <c r="B16" s="262">
        <v>38035.30170240071</v>
      </c>
      <c r="C16" s="176">
        <v>38764.40016251902</v>
      </c>
      <c r="D16" s="176">
        <v>43304.29276551722</v>
      </c>
      <c r="E16" s="176">
        <v>47154.36033882888</v>
      </c>
      <c r="F16" s="176">
        <v>42544.00412361885</v>
      </c>
      <c r="G16" s="176">
        <v>48370.51718474293</v>
      </c>
      <c r="H16" s="176">
        <v>54207.17485688042</v>
      </c>
      <c r="I16" s="176">
        <v>49541.589526799784</v>
      </c>
      <c r="J16" s="176">
        <v>41313.818402142904</v>
      </c>
      <c r="K16" s="176">
        <v>42332.71441355367</v>
      </c>
      <c r="L16" s="176">
        <v>40525.54338434319</v>
      </c>
      <c r="M16" s="176">
        <v>49358.5699577651</v>
      </c>
      <c r="N16" s="216">
        <v>535452.2868191126</v>
      </c>
      <c r="O16" s="176"/>
    </row>
    <row r="17" spans="1:15" ht="12" customHeight="1">
      <c r="A17" s="261"/>
      <c r="B17" s="262"/>
      <c r="C17" s="175"/>
      <c r="D17" s="175"/>
      <c r="E17" s="175"/>
      <c r="F17" s="175"/>
      <c r="G17" s="175"/>
      <c r="H17" s="175"/>
      <c r="I17" s="175"/>
      <c r="J17" s="175"/>
      <c r="K17" s="175"/>
      <c r="L17" s="175"/>
      <c r="M17" s="175"/>
      <c r="N17" s="215"/>
      <c r="O17" s="175"/>
    </row>
    <row r="18" spans="1:15" ht="12" customHeight="1">
      <c r="A18" s="154" t="s">
        <v>48</v>
      </c>
      <c r="B18" s="260">
        <v>179819.84573235892</v>
      </c>
      <c r="C18" s="176">
        <v>181502.68634243892</v>
      </c>
      <c r="D18" s="176">
        <v>206957.876297908</v>
      </c>
      <c r="E18" s="176">
        <v>182350.97836412932</v>
      </c>
      <c r="F18" s="176">
        <v>165242.84324683208</v>
      </c>
      <c r="G18" s="176">
        <v>192908.2461610887</v>
      </c>
      <c r="H18" s="176">
        <v>212518.772961997</v>
      </c>
      <c r="I18" s="176">
        <v>188300.21446096836</v>
      </c>
      <c r="J18" s="176">
        <v>160814.16288863446</v>
      </c>
      <c r="K18" s="176">
        <v>171849.4603638727</v>
      </c>
      <c r="L18" s="176">
        <v>169823.46778994228</v>
      </c>
      <c r="M18" s="176">
        <v>199324.3837939595</v>
      </c>
      <c r="N18" s="216">
        <v>2211412.9384041303</v>
      </c>
      <c r="O18" s="176"/>
    </row>
    <row r="19" spans="1:15" ht="12" customHeight="1">
      <c r="A19" s="261" t="s">
        <v>47</v>
      </c>
      <c r="B19" s="262">
        <v>174924.12047150024</v>
      </c>
      <c r="C19" s="176">
        <v>177431.4658183477</v>
      </c>
      <c r="D19" s="176">
        <v>202791.48947502312</v>
      </c>
      <c r="E19" s="176">
        <v>179270.05527304497</v>
      </c>
      <c r="F19" s="176">
        <v>162061.9156883267</v>
      </c>
      <c r="G19" s="176">
        <v>189730.67205815786</v>
      </c>
      <c r="H19" s="176">
        <v>208853.59047671582</v>
      </c>
      <c r="I19" s="176">
        <v>185352.04366347793</v>
      </c>
      <c r="J19" s="176">
        <v>157947.08443100605</v>
      </c>
      <c r="K19" s="176">
        <v>168043.14922050296</v>
      </c>
      <c r="L19" s="176">
        <v>166566.65422197964</v>
      </c>
      <c r="M19" s="176">
        <v>195515.08911966116</v>
      </c>
      <c r="N19" s="216">
        <v>2168487.3299177443</v>
      </c>
      <c r="O19" s="176"/>
    </row>
    <row r="20" spans="1:15" ht="12" customHeight="1">
      <c r="A20" s="261" t="s">
        <v>46</v>
      </c>
      <c r="B20" s="262">
        <v>111044.45694215567</v>
      </c>
      <c r="C20" s="176">
        <v>113341.5994567294</v>
      </c>
      <c r="D20" s="176">
        <v>133616.7417979994</v>
      </c>
      <c r="E20" s="176">
        <v>119191.45372170031</v>
      </c>
      <c r="F20" s="176">
        <v>100356.83014484652</v>
      </c>
      <c r="G20" s="176">
        <v>117131.15974255772</v>
      </c>
      <c r="H20" s="176">
        <v>127194.30866228898</v>
      </c>
      <c r="I20" s="176">
        <v>117440.77539240854</v>
      </c>
      <c r="J20" s="176">
        <v>94044.3844152436</v>
      </c>
      <c r="K20" s="176">
        <v>102811.29342372261</v>
      </c>
      <c r="L20" s="176">
        <v>109371.6715149147</v>
      </c>
      <c r="M20" s="176">
        <v>126441.36773448823</v>
      </c>
      <c r="N20" s="216">
        <v>1371986.0429490556</v>
      </c>
      <c r="O20" s="176"/>
    </row>
    <row r="21" spans="1:15" ht="12" customHeight="1">
      <c r="A21" s="261"/>
      <c r="B21" s="262"/>
      <c r="C21" s="175"/>
      <c r="D21" s="175"/>
      <c r="E21" s="175"/>
      <c r="F21" s="175"/>
      <c r="G21" s="175"/>
      <c r="H21" s="175"/>
      <c r="I21" s="175"/>
      <c r="J21" s="175"/>
      <c r="K21" s="175"/>
      <c r="L21" s="175"/>
      <c r="M21" s="175"/>
      <c r="N21" s="215"/>
      <c r="O21" s="175"/>
    </row>
    <row r="22" spans="1:15" ht="12" customHeight="1">
      <c r="A22" s="154" t="s">
        <v>166</v>
      </c>
      <c r="B22" s="260">
        <v>4749.912531564751</v>
      </c>
      <c r="C22" s="176">
        <v>4488.907031571759</v>
      </c>
      <c r="D22" s="176">
        <v>7783.8088261992025</v>
      </c>
      <c r="E22" s="176">
        <v>3962.311169540219</v>
      </c>
      <c r="F22" s="176">
        <v>3611.067801983938</v>
      </c>
      <c r="G22" s="176">
        <v>4533.038749877057</v>
      </c>
      <c r="H22" s="176">
        <v>4493.524406327807</v>
      </c>
      <c r="I22" s="176">
        <v>3837.4658284854922</v>
      </c>
      <c r="J22" s="176">
        <v>3624.5490430918535</v>
      </c>
      <c r="K22" s="176">
        <v>4311.1308382843945</v>
      </c>
      <c r="L22" s="176">
        <v>3917.9222849612365</v>
      </c>
      <c r="M22" s="176">
        <v>5936.061673847233</v>
      </c>
      <c r="N22" s="216">
        <v>55249.70018573494</v>
      </c>
      <c r="O22" s="176"/>
    </row>
    <row r="23" spans="1:15" ht="12" customHeight="1">
      <c r="A23" s="261" t="s">
        <v>167</v>
      </c>
      <c r="B23" s="262">
        <v>744.1641942850126</v>
      </c>
      <c r="C23" s="176">
        <v>657.5243525027579</v>
      </c>
      <c r="D23" s="176">
        <v>660.4715788584758</v>
      </c>
      <c r="E23" s="176">
        <v>516.1875829055258</v>
      </c>
      <c r="F23" s="176">
        <v>485.6459567516742</v>
      </c>
      <c r="G23" s="176">
        <v>548.2222670070323</v>
      </c>
      <c r="H23" s="176">
        <v>682.0550483661015</v>
      </c>
      <c r="I23" s="176">
        <v>419.9634015862051</v>
      </c>
      <c r="J23" s="176">
        <v>378.0753361306943</v>
      </c>
      <c r="K23" s="176">
        <v>690.4324998602758</v>
      </c>
      <c r="L23" s="176">
        <v>623.3424259612208</v>
      </c>
      <c r="M23" s="176">
        <v>625.4541151037821</v>
      </c>
      <c r="N23" s="216">
        <v>7031.538759318757</v>
      </c>
      <c r="O23" s="176"/>
    </row>
    <row r="24" spans="1:15" ht="12" customHeight="1">
      <c r="A24" s="261"/>
      <c r="B24" s="262"/>
      <c r="C24" s="175"/>
      <c r="D24" s="175"/>
      <c r="E24" s="175"/>
      <c r="F24" s="175"/>
      <c r="G24" s="175"/>
      <c r="H24" s="175"/>
      <c r="I24" s="175"/>
      <c r="J24" s="175"/>
      <c r="K24" s="175"/>
      <c r="L24" s="175"/>
      <c r="M24" s="175"/>
      <c r="N24" s="215"/>
      <c r="O24" s="175"/>
    </row>
    <row r="25" spans="1:15" ht="12" customHeight="1">
      <c r="A25" s="154" t="s">
        <v>168</v>
      </c>
      <c r="B25" s="260">
        <v>5782.938228653437</v>
      </c>
      <c r="C25" s="176">
        <v>6104.114837174151</v>
      </c>
      <c r="D25" s="176">
        <v>9666.58050978323</v>
      </c>
      <c r="E25" s="176">
        <v>6382.356536917132</v>
      </c>
      <c r="F25" s="176">
        <v>6036.528452958203</v>
      </c>
      <c r="G25" s="176">
        <v>5736.425291054643</v>
      </c>
      <c r="H25" s="176">
        <v>6523.145110607664</v>
      </c>
      <c r="I25" s="176">
        <v>5680.0899135130885</v>
      </c>
      <c r="J25" s="176">
        <v>5608.607354379068</v>
      </c>
      <c r="K25" s="176">
        <v>5607.752657232196</v>
      </c>
      <c r="L25" s="176">
        <v>5025.26170410184</v>
      </c>
      <c r="M25" s="176">
        <v>6850.481861111645</v>
      </c>
      <c r="N25" s="216">
        <v>75004.2824574863</v>
      </c>
      <c r="O25" s="176"/>
    </row>
    <row r="26" spans="1:15" ht="12" customHeight="1">
      <c r="A26" s="261" t="s">
        <v>169</v>
      </c>
      <c r="B26" s="262">
        <v>1337.9922104366522</v>
      </c>
      <c r="C26" s="176">
        <v>1176.652708831247</v>
      </c>
      <c r="D26" s="176">
        <v>1236.042188830994</v>
      </c>
      <c r="E26" s="176">
        <v>978.6917004797107</v>
      </c>
      <c r="F26" s="176">
        <v>750.0970425749335</v>
      </c>
      <c r="G26" s="176">
        <v>903.512177642782</v>
      </c>
      <c r="H26" s="176">
        <v>870.2010571554862</v>
      </c>
      <c r="I26" s="176">
        <v>809.2772614007248</v>
      </c>
      <c r="J26" s="176">
        <v>640.8723763798938</v>
      </c>
      <c r="K26" s="176">
        <v>752.2895879901408</v>
      </c>
      <c r="L26" s="176">
        <v>1071.2689262157485</v>
      </c>
      <c r="M26" s="176">
        <v>1229.523094689244</v>
      </c>
      <c r="N26" s="216">
        <v>11756.42033262756</v>
      </c>
      <c r="O26" s="176"/>
    </row>
    <row r="27" spans="1:15" ht="12" customHeight="1">
      <c r="A27" s="261"/>
      <c r="B27" s="262"/>
      <c r="C27" s="175"/>
      <c r="D27" s="175"/>
      <c r="E27" s="175"/>
      <c r="F27" s="175"/>
      <c r="G27" s="175"/>
      <c r="H27" s="175"/>
      <c r="I27" s="175"/>
      <c r="J27" s="175"/>
      <c r="K27" s="175"/>
      <c r="L27" s="175"/>
      <c r="M27" s="175"/>
      <c r="N27" s="215"/>
      <c r="O27" s="175"/>
    </row>
    <row r="28" spans="1:15" ht="12" customHeight="1">
      <c r="A28" s="154" t="s">
        <v>172</v>
      </c>
      <c r="B28" s="260">
        <v>115037.32213020005</v>
      </c>
      <c r="C28" s="176">
        <v>116585.58255943531</v>
      </c>
      <c r="D28" s="176">
        <v>118908.40635177252</v>
      </c>
      <c r="E28" s="176">
        <v>104550.75848393435</v>
      </c>
      <c r="F28" s="176">
        <v>96718.02278239749</v>
      </c>
      <c r="G28" s="176">
        <v>109698.91816370888</v>
      </c>
      <c r="H28" s="176">
        <v>124426.62326228367</v>
      </c>
      <c r="I28" s="176">
        <v>113767.00158522598</v>
      </c>
      <c r="J28" s="176">
        <v>99006.7766779018</v>
      </c>
      <c r="K28" s="176">
        <v>98886.09389744914</v>
      </c>
      <c r="L28" s="176">
        <v>96967.25881693115</v>
      </c>
      <c r="M28" s="176">
        <v>123757.68652010073</v>
      </c>
      <c r="N28" s="216">
        <v>1318310.4512313409</v>
      </c>
      <c r="O28" s="176"/>
    </row>
    <row r="29" spans="1:15" ht="12" customHeight="1">
      <c r="A29" s="261" t="s">
        <v>44</v>
      </c>
      <c r="B29" s="262">
        <v>96679.9898536138</v>
      </c>
      <c r="C29" s="176">
        <v>98345.17771679845</v>
      </c>
      <c r="D29" s="176">
        <v>100729.13133933868</v>
      </c>
      <c r="E29" s="176">
        <v>90399.56328008189</v>
      </c>
      <c r="F29" s="176">
        <v>79118.46839724315</v>
      </c>
      <c r="G29" s="176">
        <v>91187.67564645952</v>
      </c>
      <c r="H29" s="176">
        <v>104440.73879008174</v>
      </c>
      <c r="I29" s="176">
        <v>94422.96640955067</v>
      </c>
      <c r="J29" s="176">
        <v>83032.11619259272</v>
      </c>
      <c r="K29" s="176">
        <v>82602.0671127229</v>
      </c>
      <c r="L29" s="176">
        <v>81317.79433682635</v>
      </c>
      <c r="M29" s="176">
        <v>104186.80415194103</v>
      </c>
      <c r="N29" s="216">
        <v>1106462.4932272509</v>
      </c>
      <c r="O29" s="176"/>
    </row>
    <row r="30" spans="1:15" ht="12" customHeight="1">
      <c r="A30" s="261" t="s">
        <v>43</v>
      </c>
      <c r="B30" s="262">
        <v>40415.31422126022</v>
      </c>
      <c r="C30" s="176">
        <v>41193.117708514015</v>
      </c>
      <c r="D30" s="176">
        <v>43952.741120555926</v>
      </c>
      <c r="E30" s="176">
        <v>37651.651197841886</v>
      </c>
      <c r="F30" s="176">
        <v>38216.21653289783</v>
      </c>
      <c r="G30" s="176">
        <v>43613.94950681146</v>
      </c>
      <c r="H30" s="176">
        <v>45640.275962533364</v>
      </c>
      <c r="I30" s="176">
        <v>40388.12439233118</v>
      </c>
      <c r="J30" s="176">
        <v>37837.38468102651</v>
      </c>
      <c r="K30" s="176">
        <v>36063.9411007802</v>
      </c>
      <c r="L30" s="176">
        <v>35259.58751580551</v>
      </c>
      <c r="M30" s="176">
        <v>44904.524768086885</v>
      </c>
      <c r="N30" s="216">
        <v>485136.828708445</v>
      </c>
      <c r="O30" s="176"/>
    </row>
    <row r="31" spans="1:15" ht="12.75" customHeight="1">
      <c r="A31" s="261" t="s">
        <v>173</v>
      </c>
      <c r="B31" s="262">
        <v>57858.60540773005</v>
      </c>
      <c r="C31" s="176">
        <v>58583.98424457747</v>
      </c>
      <c r="D31" s="176">
        <v>62179.528476083695</v>
      </c>
      <c r="E31" s="176">
        <v>55513.4509395991</v>
      </c>
      <c r="F31" s="176">
        <v>43770.87635882405</v>
      </c>
      <c r="G31" s="176">
        <v>47844.837666861225</v>
      </c>
      <c r="H31" s="176">
        <v>54511.695847253846</v>
      </c>
      <c r="I31" s="176">
        <v>53814.64467029553</v>
      </c>
      <c r="J31" s="176">
        <v>41857.83804334904</v>
      </c>
      <c r="K31" s="176">
        <v>44977.79351272927</v>
      </c>
      <c r="L31" s="176">
        <v>47790.65657665041</v>
      </c>
      <c r="M31" s="176">
        <v>60392.66063136845</v>
      </c>
      <c r="N31" s="216">
        <v>629096.5723753221</v>
      </c>
      <c r="O31" s="176"/>
    </row>
    <row r="32" spans="1:15" ht="12" customHeight="1">
      <c r="A32" s="261"/>
      <c r="B32" s="262"/>
      <c r="C32" s="175"/>
      <c r="D32" s="175"/>
      <c r="E32" s="175"/>
      <c r="F32" s="175"/>
      <c r="G32" s="175"/>
      <c r="H32" s="175"/>
      <c r="I32" s="175"/>
      <c r="J32" s="175"/>
      <c r="K32" s="175"/>
      <c r="L32" s="175"/>
      <c r="M32" s="175"/>
      <c r="N32" s="215"/>
      <c r="O32" s="175"/>
    </row>
    <row r="33" spans="1:15" ht="12" customHeight="1">
      <c r="A33" s="190" t="s">
        <v>41</v>
      </c>
      <c r="B33" s="260">
        <v>321605.1552685135</v>
      </c>
      <c r="C33" s="176">
        <v>323395.6700328783</v>
      </c>
      <c r="D33" s="176">
        <v>354350.35817854403</v>
      </c>
      <c r="E33" s="176">
        <v>321150.6441630976</v>
      </c>
      <c r="F33" s="176">
        <v>295673.05499069364</v>
      </c>
      <c r="G33" s="176">
        <v>338446.49306647474</v>
      </c>
      <c r="H33" s="176">
        <v>375215.40461911616</v>
      </c>
      <c r="I33" s="176">
        <v>340509.5439615551</v>
      </c>
      <c r="J33" s="176">
        <v>286239.07852988434</v>
      </c>
      <c r="K33" s="176">
        <v>301780.0366864602</v>
      </c>
      <c r="L33" s="176">
        <v>297912.9963301288</v>
      </c>
      <c r="M33" s="176">
        <v>358748.6803744526</v>
      </c>
      <c r="N33" s="216">
        <v>3915027.116201799</v>
      </c>
      <c r="O33" s="176"/>
    </row>
    <row r="34" spans="1:15" ht="12" customHeight="1">
      <c r="A34" s="187" t="s">
        <v>40</v>
      </c>
      <c r="B34" s="262">
        <v>228099.32883961103</v>
      </c>
      <c r="C34" s="176">
        <v>231539.56557748467</v>
      </c>
      <c r="D34" s="176">
        <v>258502.51596233764</v>
      </c>
      <c r="E34" s="176">
        <v>239559.10222068703</v>
      </c>
      <c r="F34" s="176">
        <v>204050.09784528153</v>
      </c>
      <c r="G34" s="176">
        <v>234884.98966969966</v>
      </c>
      <c r="H34" s="176">
        <v>260439.69207732813</v>
      </c>
      <c r="I34" s="176">
        <v>240799.3436156905</v>
      </c>
      <c r="J34" s="176">
        <v>194604.4616438853</v>
      </c>
      <c r="K34" s="176">
        <v>209816.7590564456</v>
      </c>
      <c r="L34" s="176">
        <v>214309.5030110775</v>
      </c>
      <c r="M34" s="176">
        <v>256165.90422252167</v>
      </c>
      <c r="N34" s="216">
        <v>2772771.263742051</v>
      </c>
      <c r="O34" s="176"/>
    </row>
    <row r="35" spans="1:15" ht="12" customHeight="1">
      <c r="A35" s="171" t="s">
        <v>39</v>
      </c>
      <c r="B35" s="176">
        <v>93505.82642890242</v>
      </c>
      <c r="C35" s="176">
        <v>91856.10445539361</v>
      </c>
      <c r="D35" s="176">
        <v>95847.84221620637</v>
      </c>
      <c r="E35" s="176">
        <v>81591.54194241062</v>
      </c>
      <c r="F35" s="176">
        <v>91622.95714541207</v>
      </c>
      <c r="G35" s="176">
        <v>103559.234672711</v>
      </c>
      <c r="H35" s="176">
        <v>114775.71254178799</v>
      </c>
      <c r="I35" s="176">
        <v>99710.20034586458</v>
      </c>
      <c r="J35" s="176">
        <v>91634.61688599901</v>
      </c>
      <c r="K35" s="176">
        <v>91963.2776300146</v>
      </c>
      <c r="L35" s="176">
        <v>83603.49331905133</v>
      </c>
      <c r="M35" s="176">
        <v>102582.776151931</v>
      </c>
      <c r="N35" s="216">
        <v>1142253.5837356849</v>
      </c>
      <c r="O35" s="176"/>
    </row>
    <row r="36" spans="1:15" ht="12" customHeight="1">
      <c r="A36" s="187" t="s">
        <v>38</v>
      </c>
      <c r="B36" s="176">
        <v>474086.192202792</v>
      </c>
      <c r="C36" s="176">
        <v>468158.23973926826</v>
      </c>
      <c r="D36" s="176">
        <v>502391.4100344534</v>
      </c>
      <c r="E36" s="176">
        <v>469896.4200233557</v>
      </c>
      <c r="F36" s="176">
        <v>441239.7058468988</v>
      </c>
      <c r="G36" s="176">
        <v>483858.7642987409</v>
      </c>
      <c r="H36" s="176">
        <v>530139.9360856685</v>
      </c>
      <c r="I36" s="176">
        <v>533272.3535210553</v>
      </c>
      <c r="J36" s="176">
        <v>445182.8754825536</v>
      </c>
      <c r="K36" s="176">
        <v>457995.69606274273</v>
      </c>
      <c r="L36" s="176">
        <v>459056.8660645499</v>
      </c>
      <c r="M36" s="176">
        <v>549414.7248602046</v>
      </c>
      <c r="N36" s="216">
        <v>5814693.184222284</v>
      </c>
      <c r="O36" s="176"/>
    </row>
    <row r="37" spans="1:15" ht="12" customHeight="1">
      <c r="A37" s="191" t="s">
        <v>37</v>
      </c>
      <c r="B37" s="176">
        <v>112584.63481150538</v>
      </c>
      <c r="C37" s="176">
        <v>110871.50910771836</v>
      </c>
      <c r="D37" s="176">
        <v>113353.28137125418</v>
      </c>
      <c r="E37" s="176">
        <v>97796.49987958414</v>
      </c>
      <c r="F37" s="176">
        <v>107765.60136407758</v>
      </c>
      <c r="G37" s="176">
        <v>123648.24402766304</v>
      </c>
      <c r="H37" s="176">
        <v>137749.96914717124</v>
      </c>
      <c r="I37" s="176">
        <v>118483.29370906431</v>
      </c>
      <c r="J37" s="176">
        <v>108004.08995663817</v>
      </c>
      <c r="K37" s="176">
        <v>110215.51324860426</v>
      </c>
      <c r="L37" s="176">
        <v>98530.51350204353</v>
      </c>
      <c r="M37" s="176">
        <v>120701.10484103783</v>
      </c>
      <c r="N37" s="216">
        <v>1359704.2549663621</v>
      </c>
      <c r="O37" s="176"/>
    </row>
    <row r="38" spans="1:15" ht="12" customHeight="1">
      <c r="A38" s="191" t="s">
        <v>36</v>
      </c>
      <c r="B38" s="192">
        <v>1.2522324272283585</v>
      </c>
      <c r="C38" s="192">
        <v>1.2588632620817464</v>
      </c>
      <c r="D38" s="192">
        <v>1.2645716695414229</v>
      </c>
      <c r="E38" s="192">
        <v>1.2437166891658018</v>
      </c>
      <c r="F38" s="192">
        <v>1.2667904407633417</v>
      </c>
      <c r="G38" s="192">
        <v>1.27541513409199</v>
      </c>
      <c r="H38" s="192">
        <v>1.2789396270954134</v>
      </c>
      <c r="I38" s="192">
        <v>1.240988044263362</v>
      </c>
      <c r="J38" s="192">
        <v>1.2765230742398852</v>
      </c>
      <c r="K38" s="192">
        <v>1.2616580736832146</v>
      </c>
      <c r="L38" s="192">
        <v>1.2350253612357915</v>
      </c>
      <c r="M38" s="192">
        <v>1.248912999278525</v>
      </c>
      <c r="N38" s="218">
        <v>1.2586667090867847</v>
      </c>
      <c r="O38" s="192"/>
    </row>
    <row r="39" spans="1:15" ht="12" customHeight="1">
      <c r="A39" s="190"/>
      <c r="B39" s="175"/>
      <c r="C39" s="175"/>
      <c r="D39" s="175"/>
      <c r="E39" s="175"/>
      <c r="F39" s="175"/>
      <c r="G39" s="175"/>
      <c r="H39" s="175"/>
      <c r="I39" s="175"/>
      <c r="J39" s="175"/>
      <c r="K39" s="175"/>
      <c r="L39" s="175"/>
      <c r="M39" s="175"/>
      <c r="N39" s="215"/>
      <c r="O39" s="175"/>
    </row>
    <row r="40" spans="1:15" ht="12" customHeight="1">
      <c r="A40" s="187" t="s">
        <v>35</v>
      </c>
      <c r="B40" s="175"/>
      <c r="C40" s="175"/>
      <c r="D40" s="175"/>
      <c r="E40" s="175"/>
      <c r="F40" s="175"/>
      <c r="G40" s="175"/>
      <c r="H40" s="175"/>
      <c r="I40" s="175"/>
      <c r="J40" s="175"/>
      <c r="K40" s="175"/>
      <c r="L40" s="175"/>
      <c r="M40" s="175"/>
      <c r="N40" s="215"/>
      <c r="O40" s="175"/>
    </row>
    <row r="41" spans="1:15" ht="12" customHeight="1">
      <c r="A41" s="187" t="s">
        <v>34</v>
      </c>
      <c r="B41" s="192">
        <v>10.880121074045114</v>
      </c>
      <c r="C41" s="192">
        <v>9.639095252576219</v>
      </c>
      <c r="D41" s="192">
        <v>9.3383806927354</v>
      </c>
      <c r="E41" s="192">
        <v>9.030258665758218</v>
      </c>
      <c r="F41" s="192">
        <v>8.943676165301934</v>
      </c>
      <c r="G41" s="192">
        <v>9.538070622048714</v>
      </c>
      <c r="H41" s="192">
        <v>9.470727080052479</v>
      </c>
      <c r="I41" s="192">
        <v>9.026384719708819</v>
      </c>
      <c r="J41" s="192">
        <v>8.874987175322596</v>
      </c>
      <c r="K41" s="192">
        <v>9.06361294617662</v>
      </c>
      <c r="L41" s="192">
        <v>9.166646115371524</v>
      </c>
      <c r="M41" s="192">
        <v>10.298631307030666</v>
      </c>
      <c r="N41" s="218">
        <v>9.453877033922305</v>
      </c>
      <c r="O41" s="192"/>
    </row>
    <row r="42" spans="1:15" ht="12" customHeight="1">
      <c r="A42" s="188"/>
      <c r="B42" s="189"/>
      <c r="C42" s="189"/>
      <c r="D42" s="189"/>
      <c r="E42" s="189"/>
      <c r="F42" s="189"/>
      <c r="G42" s="189"/>
      <c r="H42" s="189"/>
      <c r="I42" s="189"/>
      <c r="J42" s="189"/>
      <c r="K42" s="189"/>
      <c r="L42" s="189"/>
      <c r="M42" s="189"/>
      <c r="N42" s="217"/>
      <c r="O42" s="175"/>
    </row>
    <row r="43" spans="1:15" ht="12" customHeight="1">
      <c r="A43" s="187" t="s">
        <v>33</v>
      </c>
      <c r="B43" s="175"/>
      <c r="C43" s="175"/>
      <c r="D43" s="175"/>
      <c r="E43" s="175"/>
      <c r="F43" s="175"/>
      <c r="G43" s="175"/>
      <c r="H43" s="175"/>
      <c r="I43" s="175"/>
      <c r="J43" s="175"/>
      <c r="K43" s="175"/>
      <c r="L43" s="175"/>
      <c r="M43" s="175"/>
      <c r="N43" s="215"/>
      <c r="O43" s="175"/>
    </row>
    <row r="44" spans="1:15" ht="12" customHeight="1">
      <c r="A44" s="187" t="s">
        <v>32</v>
      </c>
      <c r="B44" s="176">
        <v>357131.3296331434</v>
      </c>
      <c r="C44" s="176">
        <v>367136.32857876737</v>
      </c>
      <c r="D44" s="176">
        <v>377260.51847375993</v>
      </c>
      <c r="E44" s="176">
        <v>344864.46712560544</v>
      </c>
      <c r="F44" s="176">
        <v>342277.56531860237</v>
      </c>
      <c r="G44" s="176">
        <v>373339.4267494439</v>
      </c>
      <c r="H44" s="176">
        <v>415641.3102662947</v>
      </c>
      <c r="I44" s="176">
        <v>419907.41810435464</v>
      </c>
      <c r="J44" s="176">
        <v>371961.7622395754</v>
      </c>
      <c r="K44" s="176">
        <v>371826.6620910574</v>
      </c>
      <c r="L44" s="176">
        <v>348772.7231432013</v>
      </c>
      <c r="M44" s="176">
        <v>404912.1484954225</v>
      </c>
      <c r="N44" s="216">
        <v>4495031.660219229</v>
      </c>
      <c r="O44" s="176"/>
    </row>
    <row r="45" spans="1:15" ht="12" customHeight="1">
      <c r="A45" s="187" t="s">
        <v>31</v>
      </c>
      <c r="B45" s="176">
        <v>312958.0215814182</v>
      </c>
      <c r="C45" s="176">
        <v>319489.68951512885</v>
      </c>
      <c r="D45" s="176">
        <v>327951.283723333</v>
      </c>
      <c r="E45" s="176">
        <v>300023.9279822117</v>
      </c>
      <c r="F45" s="176">
        <v>301619.92543825484</v>
      </c>
      <c r="G45" s="176">
        <v>322926.6076469367</v>
      </c>
      <c r="H45" s="176">
        <v>356224.80733074085</v>
      </c>
      <c r="I45" s="176">
        <v>372325.62141637935</v>
      </c>
      <c r="J45" s="176">
        <v>331082.14221244515</v>
      </c>
      <c r="K45" s="176">
        <v>331428.39873582125</v>
      </c>
      <c r="L45" s="176">
        <v>307046.1399531227</v>
      </c>
      <c r="M45" s="176">
        <v>352051.2681049882</v>
      </c>
      <c r="N45" s="216">
        <v>3935127.833640781</v>
      </c>
      <c r="O45" s="176"/>
    </row>
    <row r="46" spans="1:15" ht="12" customHeight="1">
      <c r="A46" s="187" t="s">
        <v>30</v>
      </c>
      <c r="B46" s="176">
        <v>115908.26242781241</v>
      </c>
      <c r="C46" s="176">
        <v>110680.66232197675</v>
      </c>
      <c r="D46" s="176">
        <v>123980.82141543995</v>
      </c>
      <c r="E46" s="176">
        <v>110497.53493298174</v>
      </c>
      <c r="F46" s="176">
        <v>92243.80490992263</v>
      </c>
      <c r="G46" s="176">
        <v>110016.67731598688</v>
      </c>
      <c r="H46" s="176">
        <v>123742.02633204746</v>
      </c>
      <c r="I46" s="176">
        <v>115642.04139528592</v>
      </c>
      <c r="J46" s="176">
        <v>84655.4094123869</v>
      </c>
      <c r="K46" s="176">
        <v>95490.48041146669</v>
      </c>
      <c r="L46" s="176">
        <v>102346.5603984188</v>
      </c>
      <c r="M46" s="176">
        <v>126766.2650130777</v>
      </c>
      <c r="N46" s="216">
        <v>1311970.546286804</v>
      </c>
      <c r="O46" s="176"/>
    </row>
    <row r="47" spans="1:15" ht="12" customHeight="1">
      <c r="A47" s="187" t="s">
        <v>29</v>
      </c>
      <c r="B47" s="176">
        <v>91122.15249723494</v>
      </c>
      <c r="C47" s="176">
        <v>86327.32732363003</v>
      </c>
      <c r="D47" s="176">
        <v>99340.85565675836</v>
      </c>
      <c r="E47" s="176">
        <v>88901.79307553497</v>
      </c>
      <c r="F47" s="176">
        <v>73485.14724879837</v>
      </c>
      <c r="G47" s="176">
        <v>85281.63582559577</v>
      </c>
      <c r="H47" s="176">
        <v>93666.89017399264</v>
      </c>
      <c r="I47" s="176">
        <v>91413.29541018805</v>
      </c>
      <c r="J47" s="176">
        <v>65682.45440821338</v>
      </c>
      <c r="K47" s="176">
        <v>74984.99158523086</v>
      </c>
      <c r="L47" s="176">
        <v>80827.41493048542</v>
      </c>
      <c r="M47" s="176">
        <v>100958.3885595358</v>
      </c>
      <c r="N47" s="216">
        <v>1031992.3466951987</v>
      </c>
      <c r="O47" s="176"/>
    </row>
    <row r="48" spans="1:15" ht="12" customHeight="1">
      <c r="A48" s="187" t="s">
        <v>28</v>
      </c>
      <c r="B48" s="176">
        <v>56199.65300856736</v>
      </c>
      <c r="C48" s="176">
        <v>48958.50948291522</v>
      </c>
      <c r="D48" s="176">
        <v>56315.026882786005</v>
      </c>
      <c r="E48" s="176">
        <v>61293.0729172729</v>
      </c>
      <c r="F48" s="176">
        <v>57113.20552691375</v>
      </c>
      <c r="G48" s="176">
        <v>64718.927326258985</v>
      </c>
      <c r="H48" s="176">
        <v>73780.67088778105</v>
      </c>
      <c r="I48" s="176">
        <v>63758.251884002966</v>
      </c>
      <c r="J48" s="176">
        <v>57747.69675635235</v>
      </c>
      <c r="K48" s="176">
        <v>59084.1747271203</v>
      </c>
      <c r="L48" s="176">
        <v>57515.11778784917</v>
      </c>
      <c r="M48" s="176">
        <v>61213.13584515173</v>
      </c>
      <c r="N48" s="216">
        <v>717697.4430329718</v>
      </c>
      <c r="O48" s="176"/>
    </row>
    <row r="49" spans="1:15" ht="12" customHeight="1">
      <c r="A49" s="187" t="s">
        <v>27</v>
      </c>
      <c r="B49" s="176">
        <v>42175.60901847964</v>
      </c>
      <c r="C49" s="176">
        <v>36499.226277075875</v>
      </c>
      <c r="D49" s="176">
        <v>42764.14799911264</v>
      </c>
      <c r="E49" s="176">
        <v>47709.70506842076</v>
      </c>
      <c r="F49" s="176">
        <v>45264.76884186128</v>
      </c>
      <c r="G49" s="176">
        <v>49011.391575273665</v>
      </c>
      <c r="H49" s="176">
        <v>56141.3365746604</v>
      </c>
      <c r="I49" s="176">
        <v>49956.90508610238</v>
      </c>
      <c r="J49" s="176">
        <v>44562.62573057784</v>
      </c>
      <c r="K49" s="176">
        <v>46053.72772499719</v>
      </c>
      <c r="L49" s="176">
        <v>44733.430196025256</v>
      </c>
      <c r="M49" s="176">
        <v>45980.46929785417</v>
      </c>
      <c r="N49" s="216">
        <v>550853.343390441</v>
      </c>
      <c r="O49" s="176"/>
    </row>
    <row r="50" spans="1:15" ht="12" customHeight="1">
      <c r="A50" s="190"/>
      <c r="B50" s="175"/>
      <c r="C50" s="175"/>
      <c r="D50" s="175"/>
      <c r="E50" s="175"/>
      <c r="F50" s="175"/>
      <c r="G50" s="175"/>
      <c r="H50" s="175"/>
      <c r="I50" s="175"/>
      <c r="J50" s="175"/>
      <c r="K50" s="175"/>
      <c r="L50" s="175"/>
      <c r="M50" s="175"/>
      <c r="N50" s="215"/>
      <c r="O50" s="175"/>
    </row>
    <row r="51" spans="1:15" ht="12" customHeight="1">
      <c r="A51" s="187" t="s">
        <v>26</v>
      </c>
      <c r="B51" s="176">
        <v>9163.733063897513</v>
      </c>
      <c r="C51" s="176">
        <v>10257.4228150461</v>
      </c>
      <c r="D51" s="176">
        <v>10613.004864215896</v>
      </c>
      <c r="E51" s="176">
        <v>13832.20079082963</v>
      </c>
      <c r="F51" s="176">
        <v>9908.036078359015</v>
      </c>
      <c r="G51" s="176">
        <v>10845.318781784332</v>
      </c>
      <c r="H51" s="176">
        <v>11343.517915106622</v>
      </c>
      <c r="I51" s="176">
        <v>8829.328394814538</v>
      </c>
      <c r="J51" s="176">
        <v>11526.883972274656</v>
      </c>
      <c r="K51" s="176">
        <v>10061.951835227588</v>
      </c>
      <c r="L51" s="176">
        <v>9177.899020105506</v>
      </c>
      <c r="M51" s="176">
        <v>12834.169573036204</v>
      </c>
      <c r="N51" s="216">
        <v>128393.4671046976</v>
      </c>
      <c r="O51" s="176"/>
    </row>
    <row r="52" spans="1:15" ht="12" customHeight="1">
      <c r="A52" s="187" t="s">
        <v>25</v>
      </c>
      <c r="B52" s="176">
        <v>55983.92688153165</v>
      </c>
      <c r="C52" s="176">
        <v>54530.96793530192</v>
      </c>
      <c r="D52" s="176">
        <v>58819.20250364668</v>
      </c>
      <c r="E52" s="176">
        <v>48234.27771446561</v>
      </c>
      <c r="F52" s="176">
        <v>55008.7212028416</v>
      </c>
      <c r="G52" s="176">
        <v>61074.96471805406</v>
      </c>
      <c r="H52" s="176">
        <v>63876.255080030016</v>
      </c>
      <c r="I52" s="176">
        <v>55329.5556596119</v>
      </c>
      <c r="J52" s="176">
        <v>42800.373194422704</v>
      </c>
      <c r="K52" s="176">
        <v>44983.44731741953</v>
      </c>
      <c r="L52" s="176">
        <v>49835.970540725684</v>
      </c>
      <c r="M52" s="176">
        <v>74666.90285325541</v>
      </c>
      <c r="N52" s="216">
        <v>665144.5656013069</v>
      </c>
      <c r="O52" s="176"/>
    </row>
    <row r="53" spans="1:15" ht="12" customHeight="1">
      <c r="A53" s="187" t="s">
        <v>24</v>
      </c>
      <c r="B53" s="176">
        <v>6628.055030026522</v>
      </c>
      <c r="C53" s="176">
        <v>6898.573059823776</v>
      </c>
      <c r="D53" s="176">
        <v>6249.113681596234</v>
      </c>
      <c r="E53" s="176">
        <v>4959.006287799556</v>
      </c>
      <c r="F53" s="176">
        <v>6590.33044149082</v>
      </c>
      <c r="G53" s="176">
        <v>5738.27237453437</v>
      </c>
      <c r="H53" s="176">
        <v>6177.560270490616</v>
      </c>
      <c r="I53" s="176">
        <v>5285.640214736928</v>
      </c>
      <c r="J53" s="176">
        <v>5570.748845116513</v>
      </c>
      <c r="K53" s="176">
        <v>5421.398173648007</v>
      </c>
      <c r="L53" s="176">
        <v>5364.814813747438</v>
      </c>
      <c r="M53" s="176">
        <v>5696.699605639866</v>
      </c>
      <c r="N53" s="216">
        <v>70580.21279865065</v>
      </c>
      <c r="O53" s="176"/>
    </row>
    <row r="54" spans="1:15" ht="12" customHeight="1">
      <c r="A54" s="187" t="s">
        <v>23</v>
      </c>
      <c r="B54" s="176">
        <v>11920.464787759409</v>
      </c>
      <c r="C54" s="176">
        <v>7896.546627764869</v>
      </c>
      <c r="D54" s="176">
        <v>9066.880668541016</v>
      </c>
      <c r="E54" s="176">
        <v>7702.534392029825</v>
      </c>
      <c r="F54" s="176">
        <v>8704.281853611717</v>
      </c>
      <c r="G54" s="176">
        <v>9485.742041374277</v>
      </c>
      <c r="H54" s="176">
        <v>9117.159009585908</v>
      </c>
      <c r="I54" s="176">
        <v>8833.69998627658</v>
      </c>
      <c r="J54" s="176">
        <v>7891.013786933693</v>
      </c>
      <c r="K54" s="176">
        <v>7138.626098713764</v>
      </c>
      <c r="L54" s="176">
        <v>7167.362221158196</v>
      </c>
      <c r="M54" s="176">
        <v>9128.602287709105</v>
      </c>
      <c r="N54" s="216">
        <v>104052.91376145836</v>
      </c>
      <c r="O54" s="176"/>
    </row>
    <row r="55" spans="1:15" ht="12" customHeight="1">
      <c r="A55" s="193"/>
      <c r="B55" s="219"/>
      <c r="C55" s="219"/>
      <c r="D55" s="219"/>
      <c r="E55" s="219"/>
      <c r="F55" s="219"/>
      <c r="G55" s="219"/>
      <c r="H55" s="219"/>
      <c r="I55" s="219"/>
      <c r="J55" s="219"/>
      <c r="K55" s="219"/>
      <c r="L55" s="219"/>
      <c r="M55" s="219"/>
      <c r="N55" s="220"/>
      <c r="O55" s="175"/>
    </row>
    <row r="56" spans="2:15" ht="12" customHeight="1">
      <c r="B56" s="175"/>
      <c r="C56" s="175"/>
      <c r="D56" s="175"/>
      <c r="E56" s="175"/>
      <c r="F56" s="175"/>
      <c r="G56" s="175"/>
      <c r="H56" s="175"/>
      <c r="I56" s="175"/>
      <c r="J56" s="175"/>
      <c r="K56" s="175"/>
      <c r="L56" s="175"/>
      <c r="M56" s="175"/>
      <c r="N56" s="175"/>
      <c r="O56" s="175"/>
    </row>
    <row r="57" spans="1:15" ht="12" customHeight="1">
      <c r="A57" s="35" t="s">
        <v>146</v>
      </c>
      <c r="B57" s="175"/>
      <c r="C57" s="175"/>
      <c r="D57" s="175"/>
      <c r="E57" s="175"/>
      <c r="F57" s="175"/>
      <c r="G57" s="175"/>
      <c r="H57" s="175"/>
      <c r="I57" s="175"/>
      <c r="J57" s="175"/>
      <c r="K57" s="175"/>
      <c r="L57" s="175"/>
      <c r="M57" s="175"/>
      <c r="N57" s="175"/>
      <c r="O57" s="175"/>
    </row>
    <row r="58" spans="1:15" ht="12" customHeight="1">
      <c r="A58" s="172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3"/>
      <c r="O58" s="23"/>
    </row>
    <row r="59" spans="1:15" ht="12" customHeight="1">
      <c r="A59" s="184" t="s">
        <v>157</v>
      </c>
      <c r="B59" s="282" t="s">
        <v>59</v>
      </c>
      <c r="C59" s="284" t="s">
        <v>58</v>
      </c>
      <c r="D59" s="284" t="s">
        <v>57</v>
      </c>
      <c r="E59" s="284" t="s">
        <v>56</v>
      </c>
      <c r="F59" s="286" t="s">
        <v>55</v>
      </c>
      <c r="G59" s="286" t="s">
        <v>64</v>
      </c>
      <c r="H59" s="286" t="s">
        <v>63</v>
      </c>
      <c r="I59" s="286" t="s">
        <v>54</v>
      </c>
      <c r="J59" s="288" t="s">
        <v>53</v>
      </c>
      <c r="K59" s="286" t="s">
        <v>52</v>
      </c>
      <c r="L59" s="286" t="s">
        <v>51</v>
      </c>
      <c r="M59" s="286" t="s">
        <v>50</v>
      </c>
      <c r="N59" s="290" t="s">
        <v>72</v>
      </c>
      <c r="O59" s="186"/>
    </row>
    <row r="60" spans="1:15" ht="12" customHeight="1">
      <c r="A60" s="185" t="s">
        <v>145</v>
      </c>
      <c r="B60" s="283"/>
      <c r="C60" s="285"/>
      <c r="D60" s="285"/>
      <c r="E60" s="285"/>
      <c r="F60" s="287"/>
      <c r="G60" s="287"/>
      <c r="H60" s="287"/>
      <c r="I60" s="287"/>
      <c r="J60" s="289"/>
      <c r="K60" s="287"/>
      <c r="L60" s="287"/>
      <c r="M60" s="287"/>
      <c r="N60" s="291"/>
      <c r="O60" s="175"/>
    </row>
    <row r="61" spans="1:15" ht="12" customHeight="1">
      <c r="A61" s="190"/>
      <c r="B61" s="186"/>
      <c r="C61" s="186"/>
      <c r="D61" s="186"/>
      <c r="E61" s="186"/>
      <c r="F61" s="186"/>
      <c r="G61" s="186"/>
      <c r="H61" s="186"/>
      <c r="I61" s="186"/>
      <c r="J61" s="186"/>
      <c r="K61" s="186"/>
      <c r="L61" s="186"/>
      <c r="M61" s="186"/>
      <c r="N61" s="214"/>
      <c r="O61" s="175"/>
    </row>
    <row r="62" spans="1:15" ht="12" customHeight="1">
      <c r="A62" s="187" t="s">
        <v>22</v>
      </c>
      <c r="B62" s="175"/>
      <c r="C62" s="175"/>
      <c r="D62" s="175"/>
      <c r="E62" s="175"/>
      <c r="F62" s="175"/>
      <c r="G62" s="175"/>
      <c r="H62" s="175"/>
      <c r="I62" s="175"/>
      <c r="J62" s="175"/>
      <c r="K62" s="175"/>
      <c r="L62" s="175"/>
      <c r="M62" s="175"/>
      <c r="N62" s="215"/>
      <c r="O62" s="176"/>
    </row>
    <row r="63" spans="1:15" ht="12" customHeight="1">
      <c r="A63" s="187" t="s">
        <v>21</v>
      </c>
      <c r="B63" s="176">
        <v>472270.9879989011</v>
      </c>
      <c r="C63" s="176">
        <v>469073.4917275498</v>
      </c>
      <c r="D63" s="176">
        <v>505089.4001267337</v>
      </c>
      <c r="E63" s="176">
        <v>468347.4876035824</v>
      </c>
      <c r="F63" s="176">
        <v>440581.3701281614</v>
      </c>
      <c r="G63" s="176">
        <v>506390.8593968211</v>
      </c>
      <c r="H63" s="176">
        <v>567367.0570148248</v>
      </c>
      <c r="I63" s="176">
        <v>562744.1070884054</v>
      </c>
      <c r="J63" s="176">
        <v>458511.411321708</v>
      </c>
      <c r="K63" s="176">
        <v>455726.6457906446</v>
      </c>
      <c r="L63" s="176">
        <v>454198.9426034321</v>
      </c>
      <c r="M63" s="176">
        <v>561771.5389697764</v>
      </c>
      <c r="N63" s="216">
        <v>5922073.29977054</v>
      </c>
      <c r="O63" s="176"/>
    </row>
    <row r="64" spans="1:15" ht="12" customHeight="1">
      <c r="A64" s="187" t="s">
        <v>20</v>
      </c>
      <c r="B64" s="176">
        <v>35668.001948532794</v>
      </c>
      <c r="C64" s="176">
        <v>36780.82739065556</v>
      </c>
      <c r="D64" s="176">
        <v>38950.47672291413</v>
      </c>
      <c r="E64" s="176">
        <v>42054.043781881875</v>
      </c>
      <c r="F64" s="176">
        <v>51190.32707128239</v>
      </c>
      <c r="G64" s="176">
        <v>55991.40886275406</v>
      </c>
      <c r="H64" s="176">
        <v>46796.14642189269</v>
      </c>
      <c r="I64" s="176">
        <v>45175.75461372391</v>
      </c>
      <c r="J64" s="176">
        <v>66552.44147902346</v>
      </c>
      <c r="K64" s="176">
        <v>69267.25273489466</v>
      </c>
      <c r="L64" s="176">
        <v>60007.70872995086</v>
      </c>
      <c r="M64" s="176">
        <v>48897.31587288412</v>
      </c>
      <c r="N64" s="216">
        <v>597331.7056303904</v>
      </c>
      <c r="O64" s="176"/>
    </row>
    <row r="65" spans="1:15" ht="12" customHeight="1">
      <c r="A65" s="187" t="s">
        <v>19</v>
      </c>
      <c r="B65" s="176">
        <v>31011.60693474144</v>
      </c>
      <c r="C65" s="176">
        <v>31078.7029260753</v>
      </c>
      <c r="D65" s="176">
        <v>33501.386793726146</v>
      </c>
      <c r="E65" s="176">
        <v>36449.13210501002</v>
      </c>
      <c r="F65" s="176">
        <v>44089.56534190697</v>
      </c>
      <c r="G65" s="176">
        <v>48634.0127630028</v>
      </c>
      <c r="H65" s="176">
        <v>41417.43790285416</v>
      </c>
      <c r="I65" s="176">
        <v>40206.59369140333</v>
      </c>
      <c r="J65" s="176">
        <v>59719.30662275712</v>
      </c>
      <c r="K65" s="176">
        <v>62263.32159779427</v>
      </c>
      <c r="L65" s="176">
        <v>53284.130227351045</v>
      </c>
      <c r="M65" s="176">
        <v>45417.198675472755</v>
      </c>
      <c r="N65" s="216">
        <v>527072.3955820954</v>
      </c>
      <c r="O65" s="176"/>
    </row>
    <row r="66" spans="1:15" ht="12" customHeight="1">
      <c r="A66" s="187" t="s">
        <v>18</v>
      </c>
      <c r="B66" s="176">
        <v>7255.93840524977</v>
      </c>
      <c r="C66" s="176">
        <v>9988.744363333724</v>
      </c>
      <c r="D66" s="176">
        <v>9045.255392848223</v>
      </c>
      <c r="E66" s="176">
        <v>9540.034890253399</v>
      </c>
      <c r="F66" s="176">
        <v>11261.803037072354</v>
      </c>
      <c r="G66" s="176">
        <v>12091.445661810101</v>
      </c>
      <c r="H66" s="176">
        <v>8885.203362575701</v>
      </c>
      <c r="I66" s="176">
        <v>8112.587662449106</v>
      </c>
      <c r="J66" s="176">
        <v>12585.185082391621</v>
      </c>
      <c r="K66" s="176">
        <v>13333.2493463338</v>
      </c>
      <c r="L66" s="176">
        <v>11295.755755098393</v>
      </c>
      <c r="M66" s="176">
        <v>6512.694232648941</v>
      </c>
      <c r="N66" s="216">
        <v>119907.89719206514</v>
      </c>
      <c r="O66" s="176"/>
    </row>
    <row r="67" spans="1:15" ht="12" customHeight="1">
      <c r="A67" s="187" t="s">
        <v>17</v>
      </c>
      <c r="B67" s="176">
        <v>440693.84486143984</v>
      </c>
      <c r="C67" s="176">
        <v>436866.9888192988</v>
      </c>
      <c r="D67" s="176">
        <v>471584.42085318244</v>
      </c>
      <c r="E67" s="176">
        <v>431668.71636908187</v>
      </c>
      <c r="F67" s="176">
        <v>395466.1826786935</v>
      </c>
      <c r="G67" s="176">
        <v>456840.1861495261</v>
      </c>
      <c r="H67" s="176">
        <v>526205.4947038129</v>
      </c>
      <c r="I67" s="176">
        <v>523740.89518308913</v>
      </c>
      <c r="J67" s="176">
        <v>399422.83121197025</v>
      </c>
      <c r="K67" s="176">
        <v>393083.9611309287</v>
      </c>
      <c r="L67" s="176">
        <v>400520.7159303981</v>
      </c>
      <c r="M67" s="176">
        <v>517779.03037262626</v>
      </c>
      <c r="N67" s="216">
        <v>5393873.268264048</v>
      </c>
      <c r="O67" s="175"/>
    </row>
    <row r="68" spans="1:15" ht="12" customHeight="1">
      <c r="A68" s="190"/>
      <c r="B68" s="175"/>
      <c r="C68" s="175"/>
      <c r="D68" s="175"/>
      <c r="E68" s="175"/>
      <c r="F68" s="175"/>
      <c r="G68" s="175"/>
      <c r="H68" s="175"/>
      <c r="I68" s="175"/>
      <c r="J68" s="175"/>
      <c r="K68" s="175"/>
      <c r="L68" s="175"/>
      <c r="M68" s="175"/>
      <c r="N68" s="215"/>
      <c r="O68" s="176"/>
    </row>
    <row r="69" spans="1:15" ht="12" customHeight="1">
      <c r="A69" s="187" t="s">
        <v>16</v>
      </c>
      <c r="B69" s="176">
        <v>43608.373590876865</v>
      </c>
      <c r="C69" s="176">
        <v>50285.01760288486</v>
      </c>
      <c r="D69" s="176">
        <v>45802.73425535302</v>
      </c>
      <c r="E69" s="176">
        <v>43937.47565871512</v>
      </c>
      <c r="F69" s="176">
        <v>37218.34986019392</v>
      </c>
      <c r="G69" s="176">
        <v>25649.385470536316</v>
      </c>
      <c r="H69" s="176">
        <v>25930.812244756213</v>
      </c>
      <c r="I69" s="176">
        <v>16723.65641664291</v>
      </c>
      <c r="J69" s="176">
        <v>23261.978409130163</v>
      </c>
      <c r="K69" s="176">
        <v>42751.85393149209</v>
      </c>
      <c r="L69" s="176">
        <v>23399.771641643438</v>
      </c>
      <c r="M69" s="176">
        <v>18778.958170418406</v>
      </c>
      <c r="N69" s="216">
        <v>397348.36725264334</v>
      </c>
      <c r="O69" s="176"/>
    </row>
    <row r="70" spans="1:15" ht="12" customHeight="1">
      <c r="A70" s="187" t="s">
        <v>15</v>
      </c>
      <c r="B70" s="176">
        <v>26187.4372443958</v>
      </c>
      <c r="C70" s="176">
        <v>24576.250238064993</v>
      </c>
      <c r="D70" s="176">
        <v>26585.89966887207</v>
      </c>
      <c r="E70" s="176">
        <v>27796.51925342962</v>
      </c>
      <c r="F70" s="176">
        <v>22707.606157430528</v>
      </c>
      <c r="G70" s="176">
        <v>12156.031044580128</v>
      </c>
      <c r="H70" s="176">
        <v>15866.128996920585</v>
      </c>
      <c r="I70" s="176">
        <v>8262.682626765383</v>
      </c>
      <c r="J70" s="176">
        <v>12821.221541621428</v>
      </c>
      <c r="K70" s="176">
        <v>29762.270894319212</v>
      </c>
      <c r="L70" s="176">
        <v>14447.711636085727</v>
      </c>
      <c r="M70" s="176">
        <v>12119.671850217084</v>
      </c>
      <c r="N70" s="216">
        <v>233289.43115270257</v>
      </c>
      <c r="O70" s="176"/>
    </row>
    <row r="71" spans="1:15" ht="12" customHeight="1">
      <c r="A71" s="187" t="s">
        <v>14</v>
      </c>
      <c r="B71" s="176">
        <v>11048.641802663704</v>
      </c>
      <c r="C71" s="176">
        <v>10784.809880126499</v>
      </c>
      <c r="D71" s="176">
        <v>8659.101145971486</v>
      </c>
      <c r="E71" s="176">
        <v>8034.219869567012</v>
      </c>
      <c r="F71" s="176">
        <v>6034.326565293147</v>
      </c>
      <c r="G71" s="176">
        <v>5495.459409875664</v>
      </c>
      <c r="H71" s="176">
        <v>5556.865986739535</v>
      </c>
      <c r="I71" s="176">
        <v>3825.819698529137</v>
      </c>
      <c r="J71" s="176">
        <v>5120.5434243856025</v>
      </c>
      <c r="K71" s="176">
        <v>7454.367310619917</v>
      </c>
      <c r="L71" s="176">
        <v>5353.303646881672</v>
      </c>
      <c r="M71" s="176">
        <v>3970.3949640378896</v>
      </c>
      <c r="N71" s="216">
        <v>81337.85370469125</v>
      </c>
      <c r="O71" s="176"/>
    </row>
    <row r="72" spans="1:15" ht="12" customHeight="1">
      <c r="A72" s="187" t="s">
        <v>13</v>
      </c>
      <c r="B72" s="176">
        <v>8025.064491100309</v>
      </c>
      <c r="C72" s="176">
        <v>16700.20649548006</v>
      </c>
      <c r="D72" s="176">
        <v>12593.161373230007</v>
      </c>
      <c r="E72" s="176">
        <v>9579.121355041934</v>
      </c>
      <c r="F72" s="176">
        <v>9766.621140994774</v>
      </c>
      <c r="G72" s="176">
        <v>8912.842965582091</v>
      </c>
      <c r="H72" s="176">
        <v>6092.956307014942</v>
      </c>
      <c r="I72" s="176">
        <v>5087.142900365533</v>
      </c>
      <c r="J72" s="176">
        <v>5997.556037746334</v>
      </c>
      <c r="K72" s="176">
        <v>6957.8367530271325</v>
      </c>
      <c r="L72" s="176">
        <v>4021.7426608630653</v>
      </c>
      <c r="M72" s="176">
        <v>3021.120114204838</v>
      </c>
      <c r="N72" s="216">
        <v>96755.37259465101</v>
      </c>
      <c r="O72" s="175"/>
    </row>
    <row r="73" spans="1:15" ht="12" customHeight="1">
      <c r="A73" s="190"/>
      <c r="B73" s="175"/>
      <c r="C73" s="175"/>
      <c r="D73" s="175"/>
      <c r="E73" s="175"/>
      <c r="F73" s="175"/>
      <c r="G73" s="175"/>
      <c r="H73" s="175"/>
      <c r="I73" s="175"/>
      <c r="J73" s="175"/>
      <c r="K73" s="175"/>
      <c r="L73" s="175"/>
      <c r="M73" s="175"/>
      <c r="N73" s="215"/>
      <c r="O73" s="176"/>
    </row>
    <row r="74" spans="1:15" ht="12" customHeight="1">
      <c r="A74" s="187" t="s">
        <v>12</v>
      </c>
      <c r="B74" s="176">
        <v>22966.092366403795</v>
      </c>
      <c r="C74" s="176">
        <v>19372.890555290727</v>
      </c>
      <c r="D74" s="176">
        <v>19811.789476758917</v>
      </c>
      <c r="E74" s="176">
        <v>20101.784525765852</v>
      </c>
      <c r="F74" s="176">
        <v>19766.66693804793</v>
      </c>
      <c r="G74" s="176">
        <v>18147.80534922146</v>
      </c>
      <c r="H74" s="176">
        <v>19657.40204828157</v>
      </c>
      <c r="I74" s="176">
        <v>19534.264147286274</v>
      </c>
      <c r="J74" s="176">
        <v>18693.050668275693</v>
      </c>
      <c r="K74" s="176">
        <v>20738.08304533721</v>
      </c>
      <c r="L74" s="176">
        <v>20512.07320473877</v>
      </c>
      <c r="M74" s="176">
        <v>17937.357188404676</v>
      </c>
      <c r="N74" s="216">
        <v>237239.25951381287</v>
      </c>
      <c r="O74" s="176"/>
    </row>
    <row r="75" spans="1:15" ht="12" customHeight="1">
      <c r="A75" s="187" t="s">
        <v>11</v>
      </c>
      <c r="B75" s="176">
        <v>49459.90003239051</v>
      </c>
      <c r="C75" s="176">
        <v>49102.05613233175</v>
      </c>
      <c r="D75" s="176">
        <v>54012.49086872227</v>
      </c>
      <c r="E75" s="176">
        <v>46546.65424245933</v>
      </c>
      <c r="F75" s="176">
        <v>54282.29461260099</v>
      </c>
      <c r="G75" s="176">
        <v>59746.05860350486</v>
      </c>
      <c r="H75" s="176">
        <v>63449.691967439794</v>
      </c>
      <c r="I75" s="176">
        <v>51960.63989886364</v>
      </c>
      <c r="J75" s="176">
        <v>42424.24456836819</v>
      </c>
      <c r="K75" s="176">
        <v>43917.81768262409</v>
      </c>
      <c r="L75" s="176">
        <v>50219.273770371605</v>
      </c>
      <c r="M75" s="176">
        <v>70531.53380153327</v>
      </c>
      <c r="N75" s="216">
        <v>635652.6561812103</v>
      </c>
      <c r="O75" s="176"/>
    </row>
    <row r="76" spans="1:15" ht="12" customHeight="1">
      <c r="A76" s="187" t="s">
        <v>10</v>
      </c>
      <c r="B76" s="176">
        <v>10149.302034438944</v>
      </c>
      <c r="C76" s="176">
        <v>9962.636579249458</v>
      </c>
      <c r="D76" s="176">
        <v>9806.195337959292</v>
      </c>
      <c r="E76" s="176">
        <v>6094.342887558238</v>
      </c>
      <c r="F76" s="176">
        <v>10761.278139522483</v>
      </c>
      <c r="G76" s="176">
        <v>8053.214152665719</v>
      </c>
      <c r="H76" s="176">
        <v>8706.160258759523</v>
      </c>
      <c r="I76" s="176">
        <v>9972.87458930937</v>
      </c>
      <c r="J76" s="176">
        <v>9509.087625769645</v>
      </c>
      <c r="K76" s="176">
        <v>6995.698587699968</v>
      </c>
      <c r="L76" s="176">
        <v>9218.68909840997</v>
      </c>
      <c r="M76" s="176">
        <v>5717.698028520927</v>
      </c>
      <c r="N76" s="216">
        <v>104947.17731986353</v>
      </c>
      <c r="O76" s="176"/>
    </row>
    <row r="77" spans="1:15" ht="12" customHeight="1">
      <c r="A77" s="187" t="s">
        <v>9</v>
      </c>
      <c r="B77" s="176">
        <v>2831.855673976196</v>
      </c>
      <c r="C77" s="176">
        <v>1203.0628086736174</v>
      </c>
      <c r="D77" s="176">
        <v>1017.5562917099601</v>
      </c>
      <c r="E77" s="176">
        <v>971.934715542487</v>
      </c>
      <c r="F77" s="176">
        <v>1285.9694423211847</v>
      </c>
      <c r="G77" s="176">
        <v>1517.4282914457372</v>
      </c>
      <c r="H77" s="176">
        <v>1547.4988644533034</v>
      </c>
      <c r="I77" s="176">
        <v>3654.927413069707</v>
      </c>
      <c r="J77" s="176">
        <v>2238.2498949177616</v>
      </c>
      <c r="K77" s="176">
        <v>748.772967695013</v>
      </c>
      <c r="L77" s="176">
        <v>657.9405142626281</v>
      </c>
      <c r="M77" s="176">
        <v>2118.6886083825502</v>
      </c>
      <c r="N77" s="216">
        <v>19793.885486450148</v>
      </c>
      <c r="O77" s="176"/>
    </row>
    <row r="78" spans="1:15" ht="12" customHeight="1">
      <c r="A78" s="187" t="s">
        <v>8</v>
      </c>
      <c r="B78" s="176">
        <v>13426.240255609975</v>
      </c>
      <c r="C78" s="176">
        <v>5232.527303869421</v>
      </c>
      <c r="D78" s="176">
        <v>5306.901745512567</v>
      </c>
      <c r="E78" s="176">
        <v>3293.425876730702</v>
      </c>
      <c r="F78" s="176">
        <v>5188.351629973399</v>
      </c>
      <c r="G78" s="176">
        <v>4803.031199070676</v>
      </c>
      <c r="H78" s="176">
        <v>5768.972590529396</v>
      </c>
      <c r="I78" s="176">
        <v>5611.701031792422</v>
      </c>
      <c r="J78" s="176">
        <v>7465.802316802828</v>
      </c>
      <c r="K78" s="176">
        <v>9725.800266363574</v>
      </c>
      <c r="L78" s="176">
        <v>9223.347130771304</v>
      </c>
      <c r="M78" s="176">
        <v>19948.045417371177</v>
      </c>
      <c r="N78" s="216">
        <v>94994.14676439745</v>
      </c>
      <c r="O78" s="175"/>
    </row>
    <row r="79" spans="1:15" ht="12" customHeight="1">
      <c r="A79" s="188"/>
      <c r="B79" s="189"/>
      <c r="C79" s="189"/>
      <c r="D79" s="189"/>
      <c r="E79" s="189"/>
      <c r="F79" s="189"/>
      <c r="G79" s="189"/>
      <c r="H79" s="189"/>
      <c r="I79" s="189"/>
      <c r="J79" s="189"/>
      <c r="K79" s="189"/>
      <c r="L79" s="189"/>
      <c r="M79" s="189"/>
      <c r="N79" s="217"/>
      <c r="O79" s="175"/>
    </row>
    <row r="80" spans="1:15" ht="12" customHeight="1">
      <c r="A80" s="187" t="s">
        <v>7</v>
      </c>
      <c r="B80" s="175"/>
      <c r="C80" s="175"/>
      <c r="D80" s="175"/>
      <c r="E80" s="175"/>
      <c r="F80" s="175"/>
      <c r="G80" s="175"/>
      <c r="H80" s="175"/>
      <c r="I80" s="175"/>
      <c r="J80" s="175"/>
      <c r="K80" s="175"/>
      <c r="L80" s="175"/>
      <c r="M80" s="175"/>
      <c r="N80" s="215"/>
      <c r="O80" s="194"/>
    </row>
    <row r="81" spans="1:15" ht="12" customHeight="1">
      <c r="A81" s="187" t="s">
        <v>160</v>
      </c>
      <c r="B81" s="194">
        <v>31.471457699169324</v>
      </c>
      <c r="C81" s="194">
        <v>33.18936123451564</v>
      </c>
      <c r="D81" s="194">
        <v>33.66350538139002</v>
      </c>
      <c r="E81" s="194">
        <v>33.03176342782547</v>
      </c>
      <c r="F81" s="194">
        <v>35.79563910699408</v>
      </c>
      <c r="G81" s="194">
        <v>35.491731197760345</v>
      </c>
      <c r="H81" s="194">
        <v>32.8577710426006</v>
      </c>
      <c r="I81" s="194">
        <v>32.263789700373415</v>
      </c>
      <c r="J81" s="194">
        <v>38.460653769961574</v>
      </c>
      <c r="K81" s="194">
        <v>37.087307194552466</v>
      </c>
      <c r="L81" s="194">
        <v>34.13848569099754</v>
      </c>
      <c r="M81" s="194">
        <v>31.968837415048892</v>
      </c>
      <c r="N81" s="221">
        <v>34.031479223951955</v>
      </c>
      <c r="O81" s="194"/>
    </row>
    <row r="82" spans="1:15" ht="12" customHeight="1">
      <c r="A82" s="187" t="s">
        <v>161</v>
      </c>
      <c r="B82" s="194">
        <v>68.52854230083068</v>
      </c>
      <c r="C82" s="194">
        <v>66.81063876548437</v>
      </c>
      <c r="D82" s="194">
        <v>66.33649461860999</v>
      </c>
      <c r="E82" s="194">
        <v>66.96823657217453</v>
      </c>
      <c r="F82" s="194">
        <v>64.20436089300591</v>
      </c>
      <c r="G82" s="194">
        <v>64.50826880223967</v>
      </c>
      <c r="H82" s="194">
        <v>67.1422289573994</v>
      </c>
      <c r="I82" s="194">
        <v>67.73621029962658</v>
      </c>
      <c r="J82" s="194">
        <v>61.53934623003841</v>
      </c>
      <c r="K82" s="194">
        <v>62.91269280544753</v>
      </c>
      <c r="L82" s="194">
        <v>65.86151430900244</v>
      </c>
      <c r="M82" s="194">
        <v>68.0311625849511</v>
      </c>
      <c r="N82" s="221">
        <v>65.96852077604804</v>
      </c>
      <c r="O82" s="194"/>
    </row>
    <row r="83" spans="1:15" ht="12" customHeight="1">
      <c r="A83" s="187" t="s">
        <v>6</v>
      </c>
      <c r="B83" s="194">
        <v>5.367819983775889</v>
      </c>
      <c r="C83" s="194">
        <v>5.049332506602719</v>
      </c>
      <c r="D83" s="194">
        <v>4.887610018793825</v>
      </c>
      <c r="E83" s="194">
        <v>5.0498881037381</v>
      </c>
      <c r="F83" s="194">
        <v>4.867009917476918</v>
      </c>
      <c r="G83" s="194">
        <v>4.861754921405982</v>
      </c>
      <c r="H83" s="194">
        <v>5.024452715177513</v>
      </c>
      <c r="I83" s="194">
        <v>5.101773778650615</v>
      </c>
      <c r="J83" s="194">
        <v>4.680112874492122</v>
      </c>
      <c r="K83" s="194">
        <v>4.820094133933805</v>
      </c>
      <c r="L83" s="194">
        <v>5.165070960991911</v>
      </c>
      <c r="M83" s="194">
        <v>5.391781646718009</v>
      </c>
      <c r="N83" s="221">
        <v>5.028509254612848</v>
      </c>
      <c r="O83" s="175"/>
    </row>
    <row r="84" spans="1:15" ht="12" customHeight="1">
      <c r="A84" s="190"/>
      <c r="B84" s="175"/>
      <c r="C84" s="175"/>
      <c r="D84" s="175"/>
      <c r="E84" s="175"/>
      <c r="F84" s="175"/>
      <c r="G84" s="175"/>
      <c r="H84" s="175"/>
      <c r="I84" s="175"/>
      <c r="J84" s="175"/>
      <c r="K84" s="175"/>
      <c r="L84" s="175"/>
      <c r="M84" s="175"/>
      <c r="N84" s="215"/>
      <c r="O84" s="176"/>
    </row>
    <row r="85" spans="1:15" ht="12" customHeight="1">
      <c r="A85" s="187" t="s">
        <v>5</v>
      </c>
      <c r="B85" s="176">
        <v>58012.54256835847</v>
      </c>
      <c r="C85" s="176">
        <v>71330.043077867</v>
      </c>
      <c r="D85" s="176">
        <v>52350.11037475289</v>
      </c>
      <c r="E85" s="176">
        <v>38529.6101192144</v>
      </c>
      <c r="F85" s="176">
        <v>46102.12496942111</v>
      </c>
      <c r="G85" s="176">
        <v>54379.76420671064</v>
      </c>
      <c r="H85" s="176">
        <v>46914.84333495918</v>
      </c>
      <c r="I85" s="176">
        <v>42580.34204147709</v>
      </c>
      <c r="J85" s="176">
        <v>48713.68735576528</v>
      </c>
      <c r="K85" s="176">
        <v>59897.26100040541</v>
      </c>
      <c r="L85" s="176">
        <v>46300.45401323598</v>
      </c>
      <c r="M85" s="176">
        <v>44196.616826111735</v>
      </c>
      <c r="N85" s="216">
        <v>609307.3998882791</v>
      </c>
      <c r="O85" s="176"/>
    </row>
    <row r="86" spans="1:15" ht="12" customHeight="1">
      <c r="A86" s="187" t="s">
        <v>4</v>
      </c>
      <c r="B86" s="176">
        <v>528658.2844459389</v>
      </c>
      <c r="C86" s="176">
        <v>507699.70576911955</v>
      </c>
      <c r="D86" s="176">
        <v>563394.5810309546</v>
      </c>
      <c r="E86" s="176">
        <v>529163.3097837254</v>
      </c>
      <c r="F86" s="176">
        <v>502903.18224155525</v>
      </c>
      <c r="G86" s="176">
        <v>553127.2441196933</v>
      </c>
      <c r="H86" s="176">
        <v>620975.0618978806</v>
      </c>
      <c r="I86" s="176">
        <v>609175.3051886426</v>
      </c>
      <c r="J86" s="176">
        <v>504473.2780834265</v>
      </c>
      <c r="K86" s="176">
        <v>508313.9483109416</v>
      </c>
      <c r="L86" s="176">
        <v>511286.92555335746</v>
      </c>
      <c r="M86" s="176">
        <v>625919.2128751308</v>
      </c>
      <c r="N86" s="216">
        <v>6565090.039300367</v>
      </c>
      <c r="O86" s="175"/>
    </row>
    <row r="87" spans="1:15" ht="12" customHeight="1">
      <c r="A87" s="190"/>
      <c r="B87" s="175"/>
      <c r="C87" s="175"/>
      <c r="D87" s="175"/>
      <c r="E87" s="175"/>
      <c r="F87" s="175"/>
      <c r="G87" s="175"/>
      <c r="H87" s="175"/>
      <c r="I87" s="175"/>
      <c r="J87" s="175"/>
      <c r="K87" s="175"/>
      <c r="L87" s="175"/>
      <c r="M87" s="175"/>
      <c r="N87" s="215"/>
      <c r="O87" s="176"/>
    </row>
    <row r="88" spans="1:15" ht="12" customHeight="1">
      <c r="A88" s="187" t="s">
        <v>3</v>
      </c>
      <c r="B88" s="176">
        <v>189270.7396801458</v>
      </c>
      <c r="C88" s="176">
        <v>195974.94403354666</v>
      </c>
      <c r="D88" s="176">
        <v>204968.86257534218</v>
      </c>
      <c r="E88" s="176">
        <v>187375.3381397162</v>
      </c>
      <c r="F88" s="176">
        <v>191281.08160688728</v>
      </c>
      <c r="G88" s="176">
        <v>217201.7563052924</v>
      </c>
      <c r="H88" s="176">
        <v>234877.5224699991</v>
      </c>
      <c r="I88" s="176">
        <v>239142.46732871904</v>
      </c>
      <c r="J88" s="176">
        <v>222554.39587907057</v>
      </c>
      <c r="K88" s="176">
        <v>223080.27113931367</v>
      </c>
      <c r="L88" s="176">
        <v>191566.4249826782</v>
      </c>
      <c r="M88" s="176">
        <v>209290.91500435845</v>
      </c>
      <c r="N88" s="216">
        <v>2506584.7191450694</v>
      </c>
      <c r="O88" s="176"/>
    </row>
    <row r="89" spans="1:15" ht="12" customHeight="1">
      <c r="A89" s="187" t="s">
        <v>2</v>
      </c>
      <c r="B89" s="176">
        <v>397400.08733415155</v>
      </c>
      <c r="C89" s="176">
        <v>383054.8048134399</v>
      </c>
      <c r="D89" s="176">
        <v>410775.82883036544</v>
      </c>
      <c r="E89" s="176">
        <v>380317.5817632237</v>
      </c>
      <c r="F89" s="176">
        <v>357724.2256040891</v>
      </c>
      <c r="G89" s="176">
        <v>390305.25202111155</v>
      </c>
      <c r="H89" s="176">
        <v>433012.38276284066</v>
      </c>
      <c r="I89" s="176">
        <v>412613.1799014006</v>
      </c>
      <c r="J89" s="176">
        <v>330632.56956012116</v>
      </c>
      <c r="K89" s="176">
        <v>345130.9381720333</v>
      </c>
      <c r="L89" s="176">
        <v>366020.95458391524</v>
      </c>
      <c r="M89" s="176">
        <v>460824.91469688405</v>
      </c>
      <c r="N89" s="216">
        <v>4667812.720043577</v>
      </c>
      <c r="O89" s="175"/>
    </row>
    <row r="90" spans="1:15" ht="12" customHeight="1">
      <c r="A90" s="190"/>
      <c r="B90" s="175"/>
      <c r="C90" s="175"/>
      <c r="D90" s="175"/>
      <c r="E90" s="175"/>
      <c r="F90" s="175"/>
      <c r="G90" s="175"/>
      <c r="H90" s="175"/>
      <c r="I90" s="175"/>
      <c r="J90" s="175"/>
      <c r="K90" s="175"/>
      <c r="L90" s="175"/>
      <c r="M90" s="175"/>
      <c r="N90" s="215"/>
      <c r="O90" s="176"/>
    </row>
    <row r="91" spans="1:15" ht="12" customHeight="1">
      <c r="A91" s="187" t="s">
        <v>1</v>
      </c>
      <c r="B91" s="176">
        <v>387800.6532131851</v>
      </c>
      <c r="C91" s="176">
        <v>365485.7555485627</v>
      </c>
      <c r="D91" s="176">
        <v>401494.31544021313</v>
      </c>
      <c r="E91" s="176">
        <v>373363.8816307043</v>
      </c>
      <c r="F91" s="176">
        <v>348892.4903293586</v>
      </c>
      <c r="G91" s="176">
        <v>381802.1493047389</v>
      </c>
      <c r="H91" s="176">
        <v>425347.4033809274</v>
      </c>
      <c r="I91" s="176">
        <v>404403.72712509386</v>
      </c>
      <c r="J91" s="176">
        <v>321636.0968088549</v>
      </c>
      <c r="K91" s="176">
        <v>335969.0744758264</v>
      </c>
      <c r="L91" s="176">
        <v>357443.669327632</v>
      </c>
      <c r="M91" s="176">
        <v>457175.4273832743</v>
      </c>
      <c r="N91" s="216">
        <v>4560814.643968372</v>
      </c>
      <c r="O91" s="175"/>
    </row>
    <row r="92" spans="1:15" ht="12" customHeight="1">
      <c r="A92" s="193"/>
      <c r="B92" s="219"/>
      <c r="C92" s="219"/>
      <c r="D92" s="219"/>
      <c r="E92" s="219"/>
      <c r="F92" s="219"/>
      <c r="G92" s="219"/>
      <c r="H92" s="219"/>
      <c r="I92" s="219"/>
      <c r="J92" s="219"/>
      <c r="K92" s="219"/>
      <c r="L92" s="219"/>
      <c r="M92" s="219"/>
      <c r="N92" s="220"/>
      <c r="O92" s="175"/>
    </row>
    <row r="93" spans="1:14" ht="12" customHeight="1">
      <c r="A93" s="195"/>
      <c r="B93" s="175"/>
      <c r="C93" s="175"/>
      <c r="D93" s="175"/>
      <c r="E93" s="175"/>
      <c r="F93" s="175"/>
      <c r="G93" s="175"/>
      <c r="H93" s="175"/>
      <c r="I93" s="175"/>
      <c r="J93" s="175"/>
      <c r="K93" s="175"/>
      <c r="L93" s="175"/>
      <c r="M93" s="175"/>
      <c r="N93" s="175"/>
    </row>
    <row r="94" spans="1:15" ht="12" customHeight="1">
      <c r="A94" s="196" t="s">
        <v>147</v>
      </c>
      <c r="B94" s="175"/>
      <c r="C94" s="175"/>
      <c r="D94" s="175"/>
      <c r="E94" s="175"/>
      <c r="F94" s="175"/>
      <c r="G94" s="175"/>
      <c r="H94" s="175"/>
      <c r="I94" s="175"/>
      <c r="J94" s="175"/>
      <c r="K94" s="175"/>
      <c r="L94" s="175"/>
      <c r="M94" s="175"/>
      <c r="N94" s="175"/>
      <c r="O94" s="23"/>
    </row>
    <row r="95" spans="2:15" ht="12" customHeight="1">
      <c r="B95" s="175"/>
      <c r="C95" s="175"/>
      <c r="D95" s="175"/>
      <c r="E95" s="175"/>
      <c r="F95" s="175"/>
      <c r="G95" s="175"/>
      <c r="H95" s="175"/>
      <c r="I95" s="175"/>
      <c r="J95" s="175"/>
      <c r="K95" s="175"/>
      <c r="L95" s="175"/>
      <c r="M95" s="175"/>
      <c r="N95" s="2"/>
      <c r="O95" s="186"/>
    </row>
    <row r="96" spans="1:15" ht="12" customHeight="1">
      <c r="A96" s="184" t="s">
        <v>159</v>
      </c>
      <c r="B96" s="282" t="s">
        <v>59</v>
      </c>
      <c r="C96" s="284" t="s">
        <v>58</v>
      </c>
      <c r="D96" s="284" t="s">
        <v>57</v>
      </c>
      <c r="E96" s="284" t="s">
        <v>56</v>
      </c>
      <c r="F96" s="286" t="s">
        <v>55</v>
      </c>
      <c r="G96" s="286" t="s">
        <v>64</v>
      </c>
      <c r="H96" s="286" t="s">
        <v>63</v>
      </c>
      <c r="I96" s="286" t="s">
        <v>54</v>
      </c>
      <c r="J96" s="288" t="s">
        <v>53</v>
      </c>
      <c r="K96" s="286" t="s">
        <v>52</v>
      </c>
      <c r="L96" s="286" t="s">
        <v>51</v>
      </c>
      <c r="M96" s="286" t="s">
        <v>50</v>
      </c>
      <c r="N96" s="290" t="s">
        <v>72</v>
      </c>
      <c r="O96" s="2"/>
    </row>
    <row r="97" spans="1:15" ht="12" customHeight="1">
      <c r="A97" s="185" t="s">
        <v>145</v>
      </c>
      <c r="B97" s="283"/>
      <c r="C97" s="285"/>
      <c r="D97" s="285"/>
      <c r="E97" s="285"/>
      <c r="F97" s="287"/>
      <c r="G97" s="287"/>
      <c r="H97" s="287"/>
      <c r="I97" s="287"/>
      <c r="J97" s="289"/>
      <c r="K97" s="287"/>
      <c r="L97" s="287"/>
      <c r="M97" s="287"/>
      <c r="N97" s="291"/>
      <c r="O97" s="2"/>
    </row>
    <row r="98" spans="1:14" ht="12" customHeight="1">
      <c r="A98" s="154"/>
      <c r="B98" s="14"/>
      <c r="C98" s="14"/>
      <c r="D98" s="14"/>
      <c r="E98" s="14"/>
      <c r="F98" s="27"/>
      <c r="G98" s="27"/>
      <c r="H98" s="27"/>
      <c r="I98" s="27"/>
      <c r="J98" s="27"/>
      <c r="K98" s="27"/>
      <c r="L98" s="27"/>
      <c r="M98" s="27"/>
      <c r="N98" s="223"/>
    </row>
    <row r="99" spans="1:15" ht="12" customHeight="1">
      <c r="A99" s="187" t="s">
        <v>62</v>
      </c>
      <c r="B99" s="10">
        <v>400656.82701430627</v>
      </c>
      <c r="C99" s="10">
        <v>397383.7488469984</v>
      </c>
      <c r="D99" s="10">
        <v>443297.6914056895</v>
      </c>
      <c r="E99" s="10">
        <v>425043.91990293254</v>
      </c>
      <c r="F99" s="10">
        <v>411758.30721098505</v>
      </c>
      <c r="G99" s="10">
        <v>460883.00832639803</v>
      </c>
      <c r="H99" s="10">
        <v>500312.9052328346</v>
      </c>
      <c r="I99" s="10">
        <v>458571.64723011636</v>
      </c>
      <c r="J99" s="10">
        <v>376826.9654392023</v>
      </c>
      <c r="K99" s="10">
        <v>399660.20931132254</v>
      </c>
      <c r="L99" s="10">
        <v>389667.3795665925</v>
      </c>
      <c r="M99" s="10">
        <v>463228.829701254</v>
      </c>
      <c r="N99" s="215">
        <v>5127291.439188632</v>
      </c>
      <c r="O99" s="176"/>
    </row>
    <row r="100" spans="1:14" ht="12" customHeight="1">
      <c r="A100" s="187" t="s">
        <v>61</v>
      </c>
      <c r="B100" s="197">
        <v>4826118.128664042</v>
      </c>
      <c r="C100" s="197">
        <v>4099980.881641465</v>
      </c>
      <c r="D100" s="197">
        <v>4286119.988868951</v>
      </c>
      <c r="E100" s="197">
        <v>3919134.571319447</v>
      </c>
      <c r="F100" s="197">
        <v>3922314.234737442</v>
      </c>
      <c r="G100" s="197">
        <v>4726416.670963519</v>
      </c>
      <c r="H100" s="197">
        <v>5054541.905786521</v>
      </c>
      <c r="I100" s="197">
        <v>4445749.354853159</v>
      </c>
      <c r="J100" s="197">
        <v>3664838.655951138</v>
      </c>
      <c r="K100" s="197">
        <v>3942771.724925804</v>
      </c>
      <c r="L100" s="197">
        <v>3887305.455683229</v>
      </c>
      <c r="M100" s="197">
        <v>5064506.9386961665</v>
      </c>
      <c r="N100" s="224">
        <v>51839798.51209088</v>
      </c>
    </row>
    <row r="101" spans="1:14" ht="12" customHeight="1">
      <c r="A101" s="187" t="s">
        <v>60</v>
      </c>
      <c r="B101" s="197">
        <v>155681.22995690457</v>
      </c>
      <c r="C101" s="197">
        <v>146427.8886300523</v>
      </c>
      <c r="D101" s="197">
        <v>138261.93512480488</v>
      </c>
      <c r="E101" s="197">
        <v>130637.81904398157</v>
      </c>
      <c r="F101" s="197">
        <v>126526.26563669168</v>
      </c>
      <c r="G101" s="197">
        <v>157547.22236545064</v>
      </c>
      <c r="H101" s="197">
        <v>163049.73889633938</v>
      </c>
      <c r="I101" s="197">
        <v>143411.26951139222</v>
      </c>
      <c r="J101" s="197">
        <v>122161.2885317046</v>
      </c>
      <c r="K101" s="197">
        <v>127186.18467502593</v>
      </c>
      <c r="L101" s="197">
        <v>129576.84852277431</v>
      </c>
      <c r="M101" s="197">
        <v>163371.1915708441</v>
      </c>
      <c r="N101" s="216">
        <v>142026.84523860514</v>
      </c>
    </row>
    <row r="102" spans="1:15" ht="12" customHeight="1">
      <c r="A102" s="187" t="s">
        <v>175</v>
      </c>
      <c r="B102" s="197">
        <v>559772</v>
      </c>
      <c r="C102" s="197">
        <v>501252</v>
      </c>
      <c r="D102" s="197">
        <v>578025</v>
      </c>
      <c r="E102" s="197">
        <v>549632</v>
      </c>
      <c r="F102" s="197">
        <v>548523</v>
      </c>
      <c r="G102" s="14">
        <v>594211</v>
      </c>
      <c r="H102" s="197">
        <v>621540</v>
      </c>
      <c r="I102" s="197">
        <v>576641</v>
      </c>
      <c r="J102" s="197">
        <v>504949</v>
      </c>
      <c r="K102" s="197">
        <v>524744</v>
      </c>
      <c r="L102" s="198">
        <v>501438</v>
      </c>
      <c r="M102" s="197">
        <v>568940</v>
      </c>
      <c r="N102" s="224">
        <v>6629667</v>
      </c>
      <c r="O102" s="175"/>
    </row>
    <row r="103" spans="1:15" ht="12" customHeight="1">
      <c r="A103" s="188"/>
      <c r="B103" s="179"/>
      <c r="C103" s="179"/>
      <c r="D103" s="179"/>
      <c r="E103" s="179"/>
      <c r="F103" s="179"/>
      <c r="G103" s="179"/>
      <c r="H103" s="179"/>
      <c r="I103" s="199"/>
      <c r="J103" s="179"/>
      <c r="K103" s="179"/>
      <c r="L103" s="179"/>
      <c r="M103" s="179"/>
      <c r="N103" s="217"/>
      <c r="O103" s="2"/>
    </row>
    <row r="104" spans="1:15" ht="12" customHeight="1">
      <c r="A104" s="187" t="s">
        <v>49</v>
      </c>
      <c r="B104" s="20"/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15"/>
      <c r="O104" s="2"/>
    </row>
    <row r="105" spans="1:14" ht="12" customHeight="1">
      <c r="A105" s="187" t="s">
        <v>162</v>
      </c>
      <c r="B105" s="260">
        <v>200548.81740228037</v>
      </c>
      <c r="C105" s="20">
        <v>196754.22673837494</v>
      </c>
      <c r="D105" s="20">
        <v>218013.66582390148</v>
      </c>
      <c r="E105" s="20">
        <v>209167.66088469437</v>
      </c>
      <c r="F105" s="20">
        <v>216746.1193378686</v>
      </c>
      <c r="G105" s="20">
        <v>235349.04535531678</v>
      </c>
      <c r="H105" s="20">
        <v>253101.1825180937</v>
      </c>
      <c r="I105" s="20">
        <v>235690.01431128968</v>
      </c>
      <c r="J105" s="20">
        <v>195175.4981588914</v>
      </c>
      <c r="K105" s="20">
        <v>201961.50294445545</v>
      </c>
      <c r="L105" s="20">
        <v>191199.0786667484</v>
      </c>
      <c r="M105" s="20">
        <v>238307.63738592307</v>
      </c>
      <c r="N105" s="215">
        <v>2592014.4495278383</v>
      </c>
    </row>
    <row r="106" spans="1:14" ht="12" customHeight="1">
      <c r="A106" s="261" t="s">
        <v>163</v>
      </c>
      <c r="B106" s="262">
        <v>140653.8359465688</v>
      </c>
      <c r="C106" s="20">
        <v>136453.1894419546</v>
      </c>
      <c r="D106" s="20">
        <v>154400.1336958571</v>
      </c>
      <c r="E106" s="20">
        <v>152510.18911220497</v>
      </c>
      <c r="F106" s="20">
        <v>157305.65001355624</v>
      </c>
      <c r="G106" s="20">
        <v>161562.61113804675</v>
      </c>
      <c r="H106" s="20">
        <v>171657.66948441378</v>
      </c>
      <c r="I106" s="20">
        <v>169946.3370507494</v>
      </c>
      <c r="J106" s="20">
        <v>138485.57444292944</v>
      </c>
      <c r="K106" s="20">
        <v>142582.3638049685</v>
      </c>
      <c r="L106" s="20">
        <v>140557.05927877195</v>
      </c>
      <c r="M106" s="20">
        <v>171455.0395089284</v>
      </c>
      <c r="N106" s="224">
        <v>1837569.6529189497</v>
      </c>
    </row>
    <row r="107" spans="1:14" ht="12" customHeight="1">
      <c r="A107" s="261"/>
      <c r="B107" s="262"/>
      <c r="C107" s="197"/>
      <c r="D107" s="197"/>
      <c r="E107" s="197"/>
      <c r="F107" s="197"/>
      <c r="G107" s="197"/>
      <c r="H107" s="197"/>
      <c r="I107" s="22"/>
      <c r="J107" s="197"/>
      <c r="K107" s="197"/>
      <c r="L107" s="197"/>
      <c r="M107" s="197"/>
      <c r="N107" s="224"/>
    </row>
    <row r="108" spans="1:14" ht="12" customHeight="1">
      <c r="A108" s="154" t="s">
        <v>164</v>
      </c>
      <c r="B108" s="260">
        <v>67428.36350609179</v>
      </c>
      <c r="C108" s="20">
        <v>67464.38200157178</v>
      </c>
      <c r="D108" s="20">
        <v>74051.71943389806</v>
      </c>
      <c r="E108" s="20">
        <v>75070.87339126476</v>
      </c>
      <c r="F108" s="20">
        <v>73660.35123517514</v>
      </c>
      <c r="G108" s="20">
        <v>85931.34398657046</v>
      </c>
      <c r="H108" s="20">
        <v>94624.86421872955</v>
      </c>
      <c r="I108" s="20">
        <v>82225.42904972161</v>
      </c>
      <c r="J108" s="20">
        <v>73100.5533003969</v>
      </c>
      <c r="K108" s="20">
        <v>74954.6984018497</v>
      </c>
      <c r="L108" s="20">
        <v>66355.286563972</v>
      </c>
      <c r="M108" s="20">
        <v>79554.79846166768</v>
      </c>
      <c r="N108" s="224">
        <v>914422.6635509095</v>
      </c>
    </row>
    <row r="109" spans="1:14" ht="12" customHeight="1">
      <c r="A109" s="261" t="s">
        <v>165</v>
      </c>
      <c r="B109" s="262">
        <v>35917.55962656021</v>
      </c>
      <c r="C109" s="20">
        <v>36018.36449578684</v>
      </c>
      <c r="D109" s="20">
        <v>41281.47221966957</v>
      </c>
      <c r="E109" s="20">
        <v>45670.37163979797</v>
      </c>
      <c r="F109" s="20">
        <v>42174.347313722006</v>
      </c>
      <c r="G109" s="20">
        <v>48086.76548495832</v>
      </c>
      <c r="H109" s="20">
        <v>53078.37023690662</v>
      </c>
      <c r="I109" s="20">
        <v>48536.49312247289</v>
      </c>
      <c r="J109" s="20">
        <v>40756.80167067073</v>
      </c>
      <c r="K109" s="20">
        <v>41830.141234133116</v>
      </c>
      <c r="L109" s="20">
        <v>39779.69695223695</v>
      </c>
      <c r="M109" s="20">
        <v>46510.1747243867</v>
      </c>
      <c r="N109" s="224">
        <v>519640.5587213019</v>
      </c>
    </row>
    <row r="110" spans="1:15" ht="12" customHeight="1">
      <c r="A110" s="261"/>
      <c r="B110" s="262"/>
      <c r="C110" s="14"/>
      <c r="D110" s="14"/>
      <c r="E110" s="14"/>
      <c r="F110" s="14"/>
      <c r="G110" s="14"/>
      <c r="H110" s="14"/>
      <c r="I110" s="200"/>
      <c r="J110" s="14"/>
      <c r="K110" s="21"/>
      <c r="L110" s="14"/>
      <c r="M110" s="14"/>
      <c r="N110" s="215"/>
      <c r="O110" s="2"/>
    </row>
    <row r="111" spans="1:15" ht="12" customHeight="1">
      <c r="A111" s="154" t="s">
        <v>48</v>
      </c>
      <c r="B111" s="260">
        <v>145738.73922995292</v>
      </c>
      <c r="C111" s="20">
        <v>147513.8616251281</v>
      </c>
      <c r="D111" s="20">
        <v>166817.8595603035</v>
      </c>
      <c r="E111" s="20">
        <v>151655.61211766477</v>
      </c>
      <c r="F111" s="20">
        <v>144947.6746184949</v>
      </c>
      <c r="G111" s="20">
        <v>172815.29911793882</v>
      </c>
      <c r="H111" s="20">
        <v>189463.0016884989</v>
      </c>
      <c r="I111" s="20">
        <v>164009.63824240744</v>
      </c>
      <c r="J111" s="20">
        <v>136849.94513778551</v>
      </c>
      <c r="K111" s="20">
        <v>147992.8937596673</v>
      </c>
      <c r="L111" s="20">
        <v>142221.16174916003</v>
      </c>
      <c r="M111" s="20">
        <v>158960.4238926946</v>
      </c>
      <c r="N111" s="215">
        <v>1868986.1107396968</v>
      </c>
      <c r="O111" s="2"/>
    </row>
    <row r="112" spans="1:15" ht="12" customHeight="1">
      <c r="A112" s="261" t="s">
        <v>47</v>
      </c>
      <c r="B112" s="262">
        <v>141980.27571211683</v>
      </c>
      <c r="C112" s="20">
        <v>143787.09222174424</v>
      </c>
      <c r="D112" s="20">
        <v>163018.43950347797</v>
      </c>
      <c r="E112" s="20">
        <v>148885.64328072086</v>
      </c>
      <c r="F112" s="20">
        <v>142223.54545031968</v>
      </c>
      <c r="G112" s="20">
        <v>169857.03124567927</v>
      </c>
      <c r="H112" s="20">
        <v>186095.43441665216</v>
      </c>
      <c r="I112" s="20">
        <v>161301.08531111028</v>
      </c>
      <c r="J112" s="20">
        <v>134328.22594250104</v>
      </c>
      <c r="K112" s="20">
        <v>145261.15399119482</v>
      </c>
      <c r="L112" s="20">
        <v>139055.3005057529</v>
      </c>
      <c r="M112" s="20">
        <v>155294.61520102888</v>
      </c>
      <c r="N112" s="215">
        <v>1831087.842782299</v>
      </c>
      <c r="O112" s="2"/>
    </row>
    <row r="113" spans="1:14" ht="12" customHeight="1">
      <c r="A113" s="261" t="s">
        <v>46</v>
      </c>
      <c r="B113" s="262">
        <v>93878.56777605515</v>
      </c>
      <c r="C113" s="20">
        <v>95630.2188152837</v>
      </c>
      <c r="D113" s="20">
        <v>112123.7704049677</v>
      </c>
      <c r="E113" s="20">
        <v>103916.69470053598</v>
      </c>
      <c r="F113" s="20">
        <v>95183.78334444023</v>
      </c>
      <c r="G113" s="20">
        <v>111563.0368601304</v>
      </c>
      <c r="H113" s="20">
        <v>119915.46858724818</v>
      </c>
      <c r="I113" s="20">
        <v>108594.60167613845</v>
      </c>
      <c r="J113" s="20">
        <v>87487.10552198258</v>
      </c>
      <c r="K113" s="20">
        <v>95414.3278678166</v>
      </c>
      <c r="L113" s="20">
        <v>98270.54562476934</v>
      </c>
      <c r="M113" s="20">
        <v>105217.29951947014</v>
      </c>
      <c r="N113" s="224">
        <v>1227195.4206988383</v>
      </c>
    </row>
    <row r="114" spans="1:14" ht="12" customHeight="1">
      <c r="A114" s="261"/>
      <c r="B114" s="262"/>
      <c r="C114" s="14"/>
      <c r="D114" s="14"/>
      <c r="E114" s="14"/>
      <c r="F114" s="14"/>
      <c r="G114" s="14"/>
      <c r="H114" s="14"/>
      <c r="I114" s="200"/>
      <c r="J114" s="14"/>
      <c r="K114" s="21"/>
      <c r="L114" s="14"/>
      <c r="M114" s="14"/>
      <c r="N114" s="215"/>
    </row>
    <row r="115" spans="1:15" ht="12" customHeight="1">
      <c r="A115" s="154" t="s">
        <v>166</v>
      </c>
      <c r="B115" s="260">
        <v>4156.630416209211</v>
      </c>
      <c r="C115" s="20">
        <v>3724.0701106212773</v>
      </c>
      <c r="D115" s="20">
        <v>6753.728853270557</v>
      </c>
      <c r="E115" s="20">
        <v>2937.5441715328775</v>
      </c>
      <c r="F115" s="20">
        <v>3016.8139929320696</v>
      </c>
      <c r="G115" s="20">
        <v>3574.588498359139</v>
      </c>
      <c r="H115" s="20">
        <v>3652.0261450150783</v>
      </c>
      <c r="I115" s="20">
        <v>3093.8875320870466</v>
      </c>
      <c r="J115" s="20">
        <v>2872.449751614809</v>
      </c>
      <c r="K115" s="20">
        <v>3206.019386316311</v>
      </c>
      <c r="L115" s="20">
        <v>3078.3577634602166</v>
      </c>
      <c r="M115" s="20">
        <v>3799.018276848269</v>
      </c>
      <c r="N115" s="215">
        <v>43865.134898266864</v>
      </c>
      <c r="O115" s="2"/>
    </row>
    <row r="116" spans="1:15" ht="12" customHeight="1">
      <c r="A116" s="261" t="s">
        <v>167</v>
      </c>
      <c r="B116" s="262">
        <v>672.3911494911407</v>
      </c>
      <c r="C116" s="20">
        <v>626.0978147277433</v>
      </c>
      <c r="D116" s="20">
        <v>639.0887375782168</v>
      </c>
      <c r="E116" s="20">
        <v>467.02990619289056</v>
      </c>
      <c r="F116" s="20">
        <v>474.31040974089035</v>
      </c>
      <c r="G116" s="20">
        <v>477.3655105571592</v>
      </c>
      <c r="H116" s="20">
        <v>551.1726519485544</v>
      </c>
      <c r="I116" s="20">
        <v>352.3302251797771</v>
      </c>
      <c r="J116" s="20">
        <v>375.1526291571457</v>
      </c>
      <c r="K116" s="20">
        <v>501.3976806138215</v>
      </c>
      <c r="L116" s="20">
        <v>582.0133524787926</v>
      </c>
      <c r="M116" s="20">
        <v>594.2505222894108</v>
      </c>
      <c r="N116" s="215">
        <v>6312.600589955542</v>
      </c>
      <c r="O116" s="2"/>
    </row>
    <row r="117" spans="1:15" ht="12" customHeight="1">
      <c r="A117" s="261"/>
      <c r="B117" s="262"/>
      <c r="C117" s="14"/>
      <c r="D117" s="14"/>
      <c r="E117" s="14"/>
      <c r="F117" s="14"/>
      <c r="G117" s="14"/>
      <c r="H117" s="14"/>
      <c r="I117" s="200"/>
      <c r="J117" s="14"/>
      <c r="K117" s="21"/>
      <c r="L117" s="14"/>
      <c r="M117" s="14"/>
      <c r="N117" s="215"/>
      <c r="O117" s="2"/>
    </row>
    <row r="118" spans="1:14" ht="12" customHeight="1">
      <c r="A118" s="154" t="s">
        <v>168</v>
      </c>
      <c r="B118" s="260">
        <v>4878.903339194969</v>
      </c>
      <c r="C118" s="20">
        <v>5271.022058906444</v>
      </c>
      <c r="D118" s="20">
        <v>8525.122569050263</v>
      </c>
      <c r="E118" s="20">
        <v>5055.368329593834</v>
      </c>
      <c r="F118" s="20">
        <v>4492.849815640279</v>
      </c>
      <c r="G118" s="20">
        <v>5126.492261826909</v>
      </c>
      <c r="H118" s="20">
        <v>5503.900495632222</v>
      </c>
      <c r="I118" s="20">
        <v>4553.132329378538</v>
      </c>
      <c r="J118" s="20">
        <v>4446.180015097862</v>
      </c>
      <c r="K118" s="20">
        <v>4677.3074756539945</v>
      </c>
      <c r="L118" s="20">
        <v>4429.20180057894</v>
      </c>
      <c r="M118" s="20">
        <v>4888.769432917493</v>
      </c>
      <c r="N118" s="215">
        <v>61848.24992347175</v>
      </c>
    </row>
    <row r="119" spans="1:15" ht="12" customHeight="1">
      <c r="A119" s="261" t="s">
        <v>169</v>
      </c>
      <c r="B119" s="262">
        <v>1016.0013297624228</v>
      </c>
      <c r="C119" s="20">
        <v>1073.5061484848463</v>
      </c>
      <c r="D119" s="20">
        <v>1231.2823308150455</v>
      </c>
      <c r="E119" s="20">
        <v>958.105309780214</v>
      </c>
      <c r="F119" s="20">
        <v>747.5500973223549</v>
      </c>
      <c r="G119" s="20">
        <v>903.512177642782</v>
      </c>
      <c r="H119" s="20">
        <v>862.8509170994638</v>
      </c>
      <c r="I119" s="20">
        <v>783.3800162541781</v>
      </c>
      <c r="J119" s="20">
        <v>640.8723763798938</v>
      </c>
      <c r="K119" s="20">
        <v>742.2947329052497</v>
      </c>
      <c r="L119" s="20">
        <v>1060.7120897069456</v>
      </c>
      <c r="M119" s="20">
        <v>1198.3585299914791</v>
      </c>
      <c r="N119" s="215">
        <v>11218.426056144877</v>
      </c>
      <c r="O119" s="2"/>
    </row>
    <row r="120" spans="1:15" ht="12" customHeight="1">
      <c r="A120" s="261"/>
      <c r="B120" s="262"/>
      <c r="C120" s="14"/>
      <c r="D120" s="14"/>
      <c r="E120" s="14"/>
      <c r="F120" s="14"/>
      <c r="G120" s="14"/>
      <c r="H120" s="14"/>
      <c r="I120" s="200"/>
      <c r="J120" s="14"/>
      <c r="K120" s="21"/>
      <c r="L120" s="14"/>
      <c r="M120" s="14"/>
      <c r="N120" s="224"/>
      <c r="O120" s="2"/>
    </row>
    <row r="121" spans="1:15" ht="12" customHeight="1">
      <c r="A121" s="154" t="s">
        <v>172</v>
      </c>
      <c r="B121" s="260">
        <v>88415.82505675273</v>
      </c>
      <c r="C121" s="20">
        <v>87408.89389581102</v>
      </c>
      <c r="D121" s="20">
        <v>93006.45573000507</v>
      </c>
      <c r="E121" s="20">
        <v>84377.30704138809</v>
      </c>
      <c r="F121" s="20">
        <v>74778.76166715742</v>
      </c>
      <c r="G121" s="20">
        <v>89182.60527473738</v>
      </c>
      <c r="H121" s="20">
        <v>99889.37557854879</v>
      </c>
      <c r="I121" s="20">
        <v>86156.8462678154</v>
      </c>
      <c r="J121" s="20">
        <v>70565.53372675406</v>
      </c>
      <c r="K121" s="20">
        <v>77497.96685871852</v>
      </c>
      <c r="L121" s="20">
        <v>75049.96207361779</v>
      </c>
      <c r="M121" s="20">
        <v>95686.52859147543</v>
      </c>
      <c r="N121" s="215">
        <v>1022016.0617627816</v>
      </c>
      <c r="O121" s="2"/>
    </row>
    <row r="122" spans="1:14" ht="12" customHeight="1">
      <c r="A122" s="261" t="s">
        <v>44</v>
      </c>
      <c r="B122" s="262">
        <v>77673.02653224836</v>
      </c>
      <c r="C122" s="20">
        <v>76369.69513756124</v>
      </c>
      <c r="D122" s="20">
        <v>81529.3989414372</v>
      </c>
      <c r="E122" s="20">
        <v>74255.03853339923</v>
      </c>
      <c r="F122" s="20">
        <v>64473.73694735995</v>
      </c>
      <c r="G122" s="20">
        <v>76263.15990410134</v>
      </c>
      <c r="H122" s="20">
        <v>86352.1151313985</v>
      </c>
      <c r="I122" s="20">
        <v>74143.54869225976</v>
      </c>
      <c r="J122" s="20">
        <v>61413.29314362793</v>
      </c>
      <c r="K122" s="20">
        <v>67191.61982165911</v>
      </c>
      <c r="L122" s="20">
        <v>65249.18566733223</v>
      </c>
      <c r="M122" s="20">
        <v>82549.504455731</v>
      </c>
      <c r="N122" s="215">
        <v>887463.3229081158</v>
      </c>
    </row>
    <row r="123" spans="1:14" ht="12" customHeight="1">
      <c r="A123" s="261" t="s">
        <v>43</v>
      </c>
      <c r="B123" s="262">
        <v>27705.610391084327</v>
      </c>
      <c r="C123" s="20">
        <v>28010.08660759193</v>
      </c>
      <c r="D123" s="20">
        <v>31666.178083982613</v>
      </c>
      <c r="E123" s="20">
        <v>28218.532909229594</v>
      </c>
      <c r="F123" s="20">
        <v>25788.535308994567</v>
      </c>
      <c r="G123" s="20">
        <v>32373.655345191382</v>
      </c>
      <c r="H123" s="20">
        <v>33937.922252056</v>
      </c>
      <c r="I123" s="20">
        <v>29528.307155624174</v>
      </c>
      <c r="J123" s="20">
        <v>25207.857160654035</v>
      </c>
      <c r="K123" s="20">
        <v>26180.287033005563</v>
      </c>
      <c r="L123" s="20">
        <v>24835.12970128421</v>
      </c>
      <c r="M123" s="20">
        <v>31920.13328625986</v>
      </c>
      <c r="N123" s="215">
        <v>345372.2352349583</v>
      </c>
    </row>
    <row r="124" spans="1:15" ht="12" customHeight="1">
      <c r="A124" s="261" t="s">
        <v>173</v>
      </c>
      <c r="B124" s="262">
        <v>51621.93701158133</v>
      </c>
      <c r="C124" s="20">
        <v>50676.6400957658</v>
      </c>
      <c r="D124" s="20">
        <v>54793.18423318969</v>
      </c>
      <c r="E124" s="20">
        <v>50576.18659255659</v>
      </c>
      <c r="F124" s="20">
        <v>40791.482016693284</v>
      </c>
      <c r="G124" s="20">
        <v>45414.311684976834</v>
      </c>
      <c r="H124" s="20">
        <v>50814.78131098475</v>
      </c>
      <c r="I124" s="20">
        <v>47234.73274086031</v>
      </c>
      <c r="J124" s="20">
        <v>36784.34225671435</v>
      </c>
      <c r="K124" s="20">
        <v>41992.641180566075</v>
      </c>
      <c r="L124" s="20">
        <v>44708.08536329025</v>
      </c>
      <c r="M124" s="20">
        <v>55021.26268181056</v>
      </c>
      <c r="N124" s="215">
        <v>570429.5871689898</v>
      </c>
      <c r="O124" s="2"/>
    </row>
    <row r="125" spans="1:15" ht="12" customHeight="1">
      <c r="A125" s="261"/>
      <c r="B125" s="262"/>
      <c r="C125" s="14"/>
      <c r="D125" s="14"/>
      <c r="E125" s="14"/>
      <c r="F125" s="14"/>
      <c r="G125" s="14"/>
      <c r="H125" s="14"/>
      <c r="I125" s="200"/>
      <c r="J125" s="14"/>
      <c r="K125" s="21"/>
      <c r="L125" s="14"/>
      <c r="M125" s="14"/>
      <c r="N125" s="215"/>
      <c r="O125" s="2"/>
    </row>
    <row r="126" spans="1:15" ht="12" customHeight="1">
      <c r="A126" s="190" t="s">
        <v>148</v>
      </c>
      <c r="B126" s="260">
        <v>260002.99106773746</v>
      </c>
      <c r="C126" s="197">
        <v>260930.55940504378</v>
      </c>
      <c r="D126" s="197">
        <v>288897.55770983244</v>
      </c>
      <c r="E126" s="197">
        <v>272533.73079072754</v>
      </c>
      <c r="F126" s="197">
        <v>254452.6571974288</v>
      </c>
      <c r="G126" s="197">
        <v>299320.39718835126</v>
      </c>
      <c r="H126" s="197">
        <v>328655.2357484208</v>
      </c>
      <c r="I126" s="197">
        <v>288625.31017936696</v>
      </c>
      <c r="J126" s="197">
        <v>238341.39099627288</v>
      </c>
      <c r="K126" s="197">
        <v>257077.84550635403</v>
      </c>
      <c r="L126" s="197">
        <v>249110.32028782056</v>
      </c>
      <c r="M126" s="197">
        <v>291773.7901923256</v>
      </c>
      <c r="N126" s="216">
        <v>3289721.786269682</v>
      </c>
      <c r="O126" s="2"/>
    </row>
    <row r="127" spans="1:15" ht="12" customHeight="1">
      <c r="A127" s="187" t="s">
        <v>40</v>
      </c>
      <c r="B127" s="262">
        <v>200108.0096120259</v>
      </c>
      <c r="C127" s="197">
        <v>200629.52210862344</v>
      </c>
      <c r="D127" s="197">
        <v>225284.02558178804</v>
      </c>
      <c r="E127" s="197">
        <v>215876.25901823817</v>
      </c>
      <c r="F127" s="197">
        <v>195012.18787311646</v>
      </c>
      <c r="G127" s="197">
        <v>225531.69424701715</v>
      </c>
      <c r="H127" s="197">
        <v>247211.72271474087</v>
      </c>
      <c r="I127" s="197">
        <v>222881.63291882668</v>
      </c>
      <c r="J127" s="197">
        <v>181651.46728031093</v>
      </c>
      <c r="K127" s="197">
        <v>197698.7063668671</v>
      </c>
      <c r="L127" s="197">
        <v>198468.30089984412</v>
      </c>
      <c r="M127" s="197">
        <v>224921.19231533096</v>
      </c>
      <c r="N127" s="216">
        <v>2535274.7209367305</v>
      </c>
      <c r="O127" s="2"/>
    </row>
    <row r="128" spans="1:15" ht="12" customHeight="1">
      <c r="A128" s="171" t="s">
        <v>149</v>
      </c>
      <c r="B128" s="197">
        <v>59894.98145571156</v>
      </c>
      <c r="C128" s="197">
        <v>60301.03729642034</v>
      </c>
      <c r="D128" s="197">
        <v>63613.532128044375</v>
      </c>
      <c r="E128" s="197">
        <v>56657.4717724894</v>
      </c>
      <c r="F128" s="197">
        <v>59440.46932431235</v>
      </c>
      <c r="G128" s="197">
        <v>73786.43421727003</v>
      </c>
      <c r="H128" s="197">
        <v>81443.51303367992</v>
      </c>
      <c r="I128" s="197">
        <v>65743.67726054028</v>
      </c>
      <c r="J128" s="197">
        <v>56689.92371596195</v>
      </c>
      <c r="K128" s="197">
        <v>59379.13913948694</v>
      </c>
      <c r="L128" s="197">
        <v>50642.01938797644</v>
      </c>
      <c r="M128" s="197">
        <v>66852.59787699467</v>
      </c>
      <c r="N128" s="216">
        <v>754444.7966088883</v>
      </c>
      <c r="O128" s="2"/>
    </row>
    <row r="129" spans="1:15" ht="12" customHeight="1">
      <c r="A129" s="187" t="s">
        <v>150</v>
      </c>
      <c r="B129" s="197">
        <v>323760.29284001904</v>
      </c>
      <c r="C129" s="197">
        <v>320478.01681200357</v>
      </c>
      <c r="D129" s="197">
        <v>364468.93162207736</v>
      </c>
      <c r="E129" s="197">
        <v>354098.5772610686</v>
      </c>
      <c r="F129" s="197">
        <v>336677.123195475</v>
      </c>
      <c r="G129" s="197">
        <v>368007.6028563123</v>
      </c>
      <c r="H129" s="197">
        <v>396880.3131886014</v>
      </c>
      <c r="I129" s="197">
        <v>375447.874831655</v>
      </c>
      <c r="J129" s="197">
        <v>304529.84889783413</v>
      </c>
      <c r="K129" s="197">
        <v>323063.1665010033</v>
      </c>
      <c r="L129" s="197">
        <v>324958.11266125424</v>
      </c>
      <c r="M129" s="197">
        <v>379996.3854868767</v>
      </c>
      <c r="N129" s="216">
        <v>4172366.2461541807</v>
      </c>
      <c r="O129" s="2"/>
    </row>
    <row r="130" spans="1:15" ht="12" customHeight="1">
      <c r="A130" s="191" t="s">
        <v>151</v>
      </c>
      <c r="B130" s="197">
        <v>76896.53417428723</v>
      </c>
      <c r="C130" s="197">
        <v>76905.73203499481</v>
      </c>
      <c r="D130" s="197">
        <v>78828.75978361216</v>
      </c>
      <c r="E130" s="197">
        <v>70945.34264186391</v>
      </c>
      <c r="F130" s="197">
        <v>75081.18401551002</v>
      </c>
      <c r="G130" s="197">
        <v>92875.40547008574</v>
      </c>
      <c r="H130" s="197">
        <v>103432.59204423317</v>
      </c>
      <c r="I130" s="197">
        <v>83123.77239846135</v>
      </c>
      <c r="J130" s="197">
        <v>72297.11654136819</v>
      </c>
      <c r="K130" s="197">
        <v>76597.04281031922</v>
      </c>
      <c r="L130" s="197">
        <v>64709.26690533827</v>
      </c>
      <c r="M130" s="197">
        <v>83232.44421437732</v>
      </c>
      <c r="N130" s="216">
        <v>954925.1930344515</v>
      </c>
      <c r="O130" s="176"/>
    </row>
    <row r="131" spans="1:15" ht="12" customHeight="1">
      <c r="A131" s="191" t="s">
        <v>152</v>
      </c>
      <c r="B131" s="201">
        <v>1.2664424545410975</v>
      </c>
      <c r="C131" s="201">
        <v>1.2693264092720578</v>
      </c>
      <c r="D131" s="201">
        <v>1.2708596115787776</v>
      </c>
      <c r="E131" s="201">
        <v>1.236329641461998</v>
      </c>
      <c r="F131" s="201">
        <v>1.2505356479310783</v>
      </c>
      <c r="G131" s="201">
        <v>1.278027386519193</v>
      </c>
      <c r="H131" s="201">
        <v>1.2849294444513588</v>
      </c>
      <c r="I131" s="201">
        <v>1.2495765890948216</v>
      </c>
      <c r="J131" s="201">
        <v>1.2750903862074556</v>
      </c>
      <c r="K131" s="201">
        <v>1.2699754372165102</v>
      </c>
      <c r="L131" s="201">
        <v>1.2296825767327095</v>
      </c>
      <c r="M131" s="201">
        <v>1.2467517786453899</v>
      </c>
      <c r="N131" s="218">
        <v>1.2609492709992434</v>
      </c>
      <c r="O131" s="176"/>
    </row>
    <row r="132" spans="1:15" ht="12" customHeight="1">
      <c r="A132" s="190"/>
      <c r="B132" s="14"/>
      <c r="C132" s="14"/>
      <c r="D132" s="14"/>
      <c r="E132" s="14"/>
      <c r="F132" s="14"/>
      <c r="G132" s="14"/>
      <c r="H132" s="14"/>
      <c r="I132" s="200"/>
      <c r="J132" s="14"/>
      <c r="K132" s="14"/>
      <c r="L132" s="14"/>
      <c r="M132" s="14"/>
      <c r="N132" s="215"/>
      <c r="O132" s="176"/>
    </row>
    <row r="133" spans="1:15" ht="12" customHeight="1">
      <c r="A133" s="187" t="s">
        <v>35</v>
      </c>
      <c r="B133" s="14"/>
      <c r="C133" s="14"/>
      <c r="D133" s="14"/>
      <c r="E133" s="14"/>
      <c r="F133" s="14"/>
      <c r="G133" s="14"/>
      <c r="H133" s="14"/>
      <c r="I133" s="200"/>
      <c r="J133" s="14"/>
      <c r="K133" s="21"/>
      <c r="L133" s="14"/>
      <c r="M133" s="14"/>
      <c r="N133" s="225"/>
      <c r="O133" s="176"/>
    </row>
    <row r="134" spans="1:15" ht="12" customHeight="1">
      <c r="A134" s="187" t="s">
        <v>34</v>
      </c>
      <c r="B134" s="202">
        <v>12.045515771260565</v>
      </c>
      <c r="C134" s="202">
        <v>10.31743470521249</v>
      </c>
      <c r="D134" s="202">
        <v>9.668717144178524</v>
      </c>
      <c r="E134" s="202">
        <v>9.22054024961576</v>
      </c>
      <c r="F134" s="202">
        <v>9.52576831128181</v>
      </c>
      <c r="G134" s="202">
        <v>10.255133267174527</v>
      </c>
      <c r="H134" s="202">
        <v>10.102761397758167</v>
      </c>
      <c r="I134" s="28">
        <v>9.69477590188264</v>
      </c>
      <c r="J134" s="202">
        <v>9.72552123938282</v>
      </c>
      <c r="K134" s="202">
        <v>9.86530966322572</v>
      </c>
      <c r="L134" s="202">
        <v>9.975958110753032</v>
      </c>
      <c r="M134" s="202">
        <v>10.933056437705687</v>
      </c>
      <c r="N134" s="218">
        <v>10.110562102252594</v>
      </c>
      <c r="O134" s="176"/>
    </row>
    <row r="135" spans="1:15" ht="12" customHeight="1">
      <c r="A135" s="188"/>
      <c r="B135" s="179"/>
      <c r="C135" s="179"/>
      <c r="D135" s="179"/>
      <c r="E135" s="179"/>
      <c r="F135" s="179"/>
      <c r="G135" s="179"/>
      <c r="H135" s="179"/>
      <c r="I135" s="203"/>
      <c r="J135" s="179"/>
      <c r="K135" s="180"/>
      <c r="L135" s="179"/>
      <c r="M135" s="179"/>
      <c r="N135" s="217"/>
      <c r="O135" s="192"/>
    </row>
    <row r="136" spans="1:15" ht="12" customHeight="1">
      <c r="A136" s="187" t="s">
        <v>33</v>
      </c>
      <c r="B136" s="14"/>
      <c r="C136" s="14"/>
      <c r="D136" s="14"/>
      <c r="E136" s="14"/>
      <c r="F136" s="14"/>
      <c r="G136" s="14"/>
      <c r="H136" s="14"/>
      <c r="I136" s="200"/>
      <c r="J136" s="14"/>
      <c r="K136" s="21"/>
      <c r="L136" s="14"/>
      <c r="M136" s="14"/>
      <c r="N136" s="215"/>
      <c r="O136" s="2"/>
    </row>
    <row r="137" spans="1:15" ht="12" customHeight="1">
      <c r="A137" s="187" t="s">
        <v>32</v>
      </c>
      <c r="B137" s="10">
        <v>214799.18704022275</v>
      </c>
      <c r="C137" s="10">
        <v>221949.25160548434</v>
      </c>
      <c r="D137" s="10">
        <v>246773.37803792013</v>
      </c>
      <c r="E137" s="10">
        <v>235432.50293524697</v>
      </c>
      <c r="F137" s="10">
        <v>231116.7593980531</v>
      </c>
      <c r="G137" s="10">
        <v>251614.16367616423</v>
      </c>
      <c r="H137" s="10">
        <v>278658.7372264175</v>
      </c>
      <c r="I137" s="10">
        <v>269198.883902663</v>
      </c>
      <c r="J137" s="10">
        <v>222440.0006310414</v>
      </c>
      <c r="K137" s="10">
        <v>227504.38897241117</v>
      </c>
      <c r="L137" s="10">
        <v>212020.14459235093</v>
      </c>
      <c r="M137" s="10">
        <v>244376.26668350198</v>
      </c>
      <c r="N137" s="215">
        <v>2855883.664701478</v>
      </c>
      <c r="O137" s="29"/>
    </row>
    <row r="138" spans="1:15" ht="12" customHeight="1">
      <c r="A138" s="187" t="s">
        <v>31</v>
      </c>
      <c r="B138" s="10">
        <v>178649.9046975781</v>
      </c>
      <c r="C138" s="10">
        <v>183590.21732785777</v>
      </c>
      <c r="D138" s="10">
        <v>206489.50111684113</v>
      </c>
      <c r="E138" s="10">
        <v>199723.47466573524</v>
      </c>
      <c r="F138" s="10">
        <v>197041.80365028113</v>
      </c>
      <c r="G138" s="10">
        <v>206486.005794135</v>
      </c>
      <c r="H138" s="10">
        <v>229960.41693574307</v>
      </c>
      <c r="I138" s="10">
        <v>231077.64293575386</v>
      </c>
      <c r="J138" s="10">
        <v>189720.50189394032</v>
      </c>
      <c r="K138" s="10">
        <v>193552.83907797976</v>
      </c>
      <c r="L138" s="10">
        <v>178269.98924252583</v>
      </c>
      <c r="M138" s="10">
        <v>203470.25506129744</v>
      </c>
      <c r="N138" s="215">
        <v>2398032.552399669</v>
      </c>
      <c r="O138" s="192"/>
    </row>
    <row r="139" spans="1:15" ht="12" customHeight="1">
      <c r="A139" s="187" t="s">
        <v>30</v>
      </c>
      <c r="B139" s="10">
        <v>87008.10564808047</v>
      </c>
      <c r="C139" s="10">
        <v>83322.09010698009</v>
      </c>
      <c r="D139" s="10">
        <v>92421.21614851811</v>
      </c>
      <c r="E139" s="10">
        <v>86435.18025626303</v>
      </c>
      <c r="F139" s="10">
        <v>76522.43507277986</v>
      </c>
      <c r="G139" s="10">
        <v>94556.89623108115</v>
      </c>
      <c r="H139" s="10">
        <v>98556.87146914241</v>
      </c>
      <c r="I139" s="10">
        <v>84436.99588115598</v>
      </c>
      <c r="J139" s="10">
        <v>66591.28315258426</v>
      </c>
      <c r="K139" s="10">
        <v>78661.08100799538</v>
      </c>
      <c r="L139" s="10">
        <v>79969.3772081375</v>
      </c>
      <c r="M139" s="10">
        <v>93851.17133497908</v>
      </c>
      <c r="N139" s="215">
        <v>1022332.7035176974</v>
      </c>
      <c r="O139" s="2"/>
    </row>
    <row r="140" spans="1:15" ht="12" customHeight="1">
      <c r="A140" s="187" t="s">
        <v>29</v>
      </c>
      <c r="B140" s="10">
        <v>68141.79102605712</v>
      </c>
      <c r="C140" s="10">
        <v>64587.00931181457</v>
      </c>
      <c r="D140" s="10">
        <v>73346.03842186864</v>
      </c>
      <c r="E140" s="10">
        <v>69680.6151783515</v>
      </c>
      <c r="F140" s="10">
        <v>60692.548670704055</v>
      </c>
      <c r="G140" s="10">
        <v>72838.5884643952</v>
      </c>
      <c r="H140" s="10">
        <v>74932.91746268538</v>
      </c>
      <c r="I140" s="10">
        <v>66652.94977446082</v>
      </c>
      <c r="J140" s="10">
        <v>52224.94441089211</v>
      </c>
      <c r="K140" s="10">
        <v>62421.15404472694</v>
      </c>
      <c r="L140" s="10">
        <v>64001.27737343947</v>
      </c>
      <c r="M140" s="10">
        <v>74268.10815020379</v>
      </c>
      <c r="N140" s="215">
        <v>803787.9422895997</v>
      </c>
      <c r="O140" s="2"/>
    </row>
    <row r="141" spans="1:15" ht="12" customHeight="1">
      <c r="A141" s="187" t="s">
        <v>28</v>
      </c>
      <c r="B141" s="10">
        <v>48039.25322554809</v>
      </c>
      <c r="C141" s="10">
        <v>43513.8104231212</v>
      </c>
      <c r="D141" s="10">
        <v>49397.8093814824</v>
      </c>
      <c r="E141" s="10">
        <v>54653.148947820926</v>
      </c>
      <c r="F141" s="10">
        <v>52234.15319271715</v>
      </c>
      <c r="G141" s="10">
        <v>60006.84429312837</v>
      </c>
      <c r="H141" s="10">
        <v>67359.67058976716</v>
      </c>
      <c r="I141" s="10">
        <v>53924.1844664266</v>
      </c>
      <c r="J141" s="10">
        <v>48846.954550799615</v>
      </c>
      <c r="K141" s="10">
        <v>53948.19501558616</v>
      </c>
      <c r="L141" s="10">
        <v>50595.721076603506</v>
      </c>
      <c r="M141" s="10">
        <v>52207.589350738774</v>
      </c>
      <c r="N141" s="215">
        <v>634727.33451374</v>
      </c>
      <c r="O141" s="2"/>
    </row>
    <row r="142" spans="1:15" ht="12" customHeight="1">
      <c r="A142" s="187" t="s">
        <v>27</v>
      </c>
      <c r="B142" s="10">
        <v>36516.69745677765</v>
      </c>
      <c r="C142" s="10">
        <v>32660.7302822462</v>
      </c>
      <c r="D142" s="10">
        <v>37827.082668592004</v>
      </c>
      <c r="E142" s="10">
        <v>43106.83521407749</v>
      </c>
      <c r="F142" s="10">
        <v>41564.72318845408</v>
      </c>
      <c r="G142" s="10">
        <v>45521.72459225732</v>
      </c>
      <c r="H142" s="10">
        <v>51051.60333365665</v>
      </c>
      <c r="I142" s="10">
        <v>42439.718436797826</v>
      </c>
      <c r="J142" s="10">
        <v>38787.986457134524</v>
      </c>
      <c r="K142" s="10">
        <v>42391.075662961535</v>
      </c>
      <c r="L142" s="10">
        <v>39570.067497509335</v>
      </c>
      <c r="M142" s="10">
        <v>40079.9272455642</v>
      </c>
      <c r="N142" s="215">
        <v>491518.1720360288</v>
      </c>
      <c r="O142" s="2"/>
    </row>
    <row r="143" spans="1:15" ht="12" customHeight="1">
      <c r="A143" s="190"/>
      <c r="B143" s="14"/>
      <c r="C143" s="14"/>
      <c r="D143" s="14"/>
      <c r="E143" s="14"/>
      <c r="F143" s="14"/>
      <c r="G143" s="14"/>
      <c r="H143" s="14"/>
      <c r="I143" s="200"/>
      <c r="J143" s="14"/>
      <c r="K143" s="21"/>
      <c r="L143" s="14"/>
      <c r="M143" s="14"/>
      <c r="N143" s="215"/>
      <c r="O143" s="2"/>
    </row>
    <row r="144" spans="1:15" ht="12" customHeight="1">
      <c r="A144" s="187" t="s">
        <v>26</v>
      </c>
      <c r="B144" s="10">
        <v>8534.940029930996</v>
      </c>
      <c r="C144" s="10">
        <v>8649.321190998067</v>
      </c>
      <c r="D144" s="10">
        <v>9233.081046504898</v>
      </c>
      <c r="E144" s="10">
        <v>10964.199417618784</v>
      </c>
      <c r="F144" s="10">
        <v>7993.086644864167</v>
      </c>
      <c r="G144" s="10">
        <v>10026.814189651142</v>
      </c>
      <c r="H144" s="10">
        <v>10129.83124413972</v>
      </c>
      <c r="I144" s="10">
        <v>7580.471241392885</v>
      </c>
      <c r="J144" s="10">
        <v>9217.988105283379</v>
      </c>
      <c r="K144" s="10">
        <v>8741.938452151255</v>
      </c>
      <c r="L144" s="10">
        <v>8059.037050351985</v>
      </c>
      <c r="M144" s="10">
        <v>9531.887092447787</v>
      </c>
      <c r="N144" s="215">
        <v>108662.59570533506</v>
      </c>
      <c r="O144" s="2"/>
    </row>
    <row r="145" spans="1:15" ht="12" customHeight="1">
      <c r="A145" s="187" t="s">
        <v>25</v>
      </c>
      <c r="B145" s="10">
        <v>48802.3441435753</v>
      </c>
      <c r="C145" s="10">
        <v>48307.133455269206</v>
      </c>
      <c r="D145" s="10">
        <v>53200.792543635194</v>
      </c>
      <c r="E145" s="10">
        <v>43965.431252686394</v>
      </c>
      <c r="F145" s="10">
        <v>49275.0374174173</v>
      </c>
      <c r="G145" s="10">
        <v>55682.12252060274</v>
      </c>
      <c r="H145" s="10">
        <v>57898.755364276345</v>
      </c>
      <c r="I145" s="10">
        <v>48539.637490638066</v>
      </c>
      <c r="J145" s="10">
        <v>38436.653824183195</v>
      </c>
      <c r="K145" s="10">
        <v>39332.22499723631</v>
      </c>
      <c r="L145" s="10">
        <v>44530.24858853026</v>
      </c>
      <c r="M145" s="10">
        <v>66686.48335727742</v>
      </c>
      <c r="N145" s="215">
        <v>594656.8649553278</v>
      </c>
      <c r="O145" s="2"/>
    </row>
    <row r="146" spans="1:15" ht="12" customHeight="1">
      <c r="A146" s="187" t="s">
        <v>24</v>
      </c>
      <c r="B146" s="10">
        <v>5407.377390047238</v>
      </c>
      <c r="C146" s="10">
        <v>5637.747857694036</v>
      </c>
      <c r="D146" s="10">
        <v>5194.300712981203</v>
      </c>
      <c r="E146" s="10">
        <v>4355.5517489217555</v>
      </c>
      <c r="F146" s="10">
        <v>4688.421027175025</v>
      </c>
      <c r="G146" s="10">
        <v>4400.412196747585</v>
      </c>
      <c r="H146" s="10">
        <v>4760.8110329440915</v>
      </c>
      <c r="I146" s="10">
        <v>4670.709657815745</v>
      </c>
      <c r="J146" s="10">
        <v>4571.307560887436</v>
      </c>
      <c r="K146" s="10">
        <v>4842.18582885596</v>
      </c>
      <c r="L146" s="10">
        <v>4438.426302354403</v>
      </c>
      <c r="M146" s="10">
        <v>4934.086460227503</v>
      </c>
      <c r="N146" s="215">
        <v>57901.337776651984</v>
      </c>
      <c r="O146" s="2"/>
    </row>
    <row r="147" spans="1:15" ht="12" customHeight="1">
      <c r="A147" s="187" t="s">
        <v>23</v>
      </c>
      <c r="B147" s="10">
        <v>8446.005891316217</v>
      </c>
      <c r="C147" s="10">
        <v>6681.582393585766</v>
      </c>
      <c r="D147" s="10">
        <v>7620.559203065018</v>
      </c>
      <c r="E147" s="10">
        <v>6836.242718105048</v>
      </c>
      <c r="F147" s="10">
        <v>7337.430323929291</v>
      </c>
      <c r="G147" s="10">
        <v>8653.287288958918</v>
      </c>
      <c r="H147" s="10">
        <v>8306.343661398647</v>
      </c>
      <c r="I147" s="10">
        <v>7584.80377910439</v>
      </c>
      <c r="J147" s="10">
        <v>6616.046481727467</v>
      </c>
      <c r="K147" s="10">
        <v>6402.275607782867</v>
      </c>
      <c r="L147" s="10">
        <v>7002.281639393317</v>
      </c>
      <c r="M147" s="10">
        <v>8328.010435347605</v>
      </c>
      <c r="N147" s="215">
        <v>89814.86942371455</v>
      </c>
      <c r="O147" s="2"/>
    </row>
    <row r="148" spans="1:15" ht="12" customHeight="1">
      <c r="A148" s="193"/>
      <c r="B148" s="226"/>
      <c r="C148" s="227"/>
      <c r="D148" s="227"/>
      <c r="E148" s="227"/>
      <c r="F148" s="227"/>
      <c r="G148" s="227"/>
      <c r="H148" s="227"/>
      <c r="I148" s="227"/>
      <c r="J148" s="227"/>
      <c r="K148" s="227"/>
      <c r="L148" s="227"/>
      <c r="M148" s="227"/>
      <c r="N148" s="220"/>
      <c r="O148" s="2"/>
    </row>
    <row r="149" spans="1:15" ht="12" customHeight="1">
      <c r="A149" s="195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4"/>
      <c r="O149" s="2"/>
    </row>
    <row r="150" spans="1:15" ht="12" customHeight="1">
      <c r="A150" s="172" t="s">
        <v>146</v>
      </c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4"/>
      <c r="O150" s="2"/>
    </row>
    <row r="151" spans="1:15" ht="12" customHeight="1">
      <c r="A151" s="172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4"/>
      <c r="O151" s="2"/>
    </row>
    <row r="152" spans="1:14" ht="12" customHeight="1">
      <c r="A152" s="184" t="s">
        <v>159</v>
      </c>
      <c r="B152" s="282" t="s">
        <v>59</v>
      </c>
      <c r="C152" s="284" t="s">
        <v>58</v>
      </c>
      <c r="D152" s="284" t="s">
        <v>57</v>
      </c>
      <c r="E152" s="284" t="s">
        <v>56</v>
      </c>
      <c r="F152" s="286" t="s">
        <v>55</v>
      </c>
      <c r="G152" s="286" t="s">
        <v>64</v>
      </c>
      <c r="H152" s="286" t="s">
        <v>63</v>
      </c>
      <c r="I152" s="286" t="s">
        <v>54</v>
      </c>
      <c r="J152" s="288" t="s">
        <v>53</v>
      </c>
      <c r="K152" s="286" t="s">
        <v>52</v>
      </c>
      <c r="L152" s="286" t="s">
        <v>51</v>
      </c>
      <c r="M152" s="286" t="s">
        <v>50</v>
      </c>
      <c r="N152" s="290" t="s">
        <v>72</v>
      </c>
    </row>
    <row r="153" spans="1:14" ht="12" customHeight="1">
      <c r="A153" s="185" t="s">
        <v>145</v>
      </c>
      <c r="B153" s="283"/>
      <c r="C153" s="285"/>
      <c r="D153" s="285"/>
      <c r="E153" s="285"/>
      <c r="F153" s="287"/>
      <c r="G153" s="287"/>
      <c r="H153" s="287"/>
      <c r="I153" s="287"/>
      <c r="J153" s="289"/>
      <c r="K153" s="287"/>
      <c r="L153" s="287"/>
      <c r="M153" s="287"/>
      <c r="N153" s="291"/>
    </row>
    <row r="154" spans="1:15" ht="12" customHeight="1">
      <c r="A154" s="154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27"/>
      <c r="N154" s="228"/>
      <c r="O154" s="2"/>
    </row>
    <row r="155" spans="1:15" ht="12" customHeight="1">
      <c r="A155" s="187" t="s">
        <v>22</v>
      </c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27"/>
      <c r="N155" s="224"/>
      <c r="O155" s="2"/>
    </row>
    <row r="156" spans="1:15" ht="12" customHeight="1">
      <c r="A156" s="187" t="s">
        <v>21</v>
      </c>
      <c r="B156" s="10">
        <v>313848.5784074344</v>
      </c>
      <c r="C156" s="10">
        <v>320247.74569644197</v>
      </c>
      <c r="D156" s="10">
        <v>358547.18000415084</v>
      </c>
      <c r="E156" s="10">
        <v>347354.2320174546</v>
      </c>
      <c r="F156" s="10">
        <v>324982.3320323682</v>
      </c>
      <c r="G156" s="10">
        <v>386450.25304142555</v>
      </c>
      <c r="H156" s="10">
        <v>422991.1813984239</v>
      </c>
      <c r="I156" s="10">
        <v>389628.5310878479</v>
      </c>
      <c r="J156" s="10">
        <v>306873.7103192713</v>
      </c>
      <c r="K156" s="10">
        <v>318782.99853990227</v>
      </c>
      <c r="L156" s="10">
        <v>312650.16864635947</v>
      </c>
      <c r="M156" s="10">
        <v>383617.94262674934</v>
      </c>
      <c r="N156" s="215">
        <v>4185974.8538178294</v>
      </c>
      <c r="O156" s="2"/>
    </row>
    <row r="157" spans="1:15" ht="12" customHeight="1">
      <c r="A157" s="187" t="s">
        <v>20</v>
      </c>
      <c r="B157" s="10">
        <v>13001.393418620642</v>
      </c>
      <c r="C157" s="10">
        <v>12106.95815792065</v>
      </c>
      <c r="D157" s="10">
        <v>15087.705297668796</v>
      </c>
      <c r="E157" s="10">
        <v>16421.721349127936</v>
      </c>
      <c r="F157" s="10">
        <v>27055.254930683168</v>
      </c>
      <c r="G157" s="10">
        <v>27492.912922478732</v>
      </c>
      <c r="H157" s="10">
        <v>27011.79778989873</v>
      </c>
      <c r="I157" s="10">
        <v>30626.83472096746</v>
      </c>
      <c r="J157" s="10">
        <v>34925.90719523948</v>
      </c>
      <c r="K157" s="10">
        <v>30503.854585203047</v>
      </c>
      <c r="L157" s="10">
        <v>20693.436543982487</v>
      </c>
      <c r="M157" s="10">
        <v>14685.893918311012</v>
      </c>
      <c r="N157" s="215">
        <v>269613.6708301021</v>
      </c>
      <c r="O157" s="2"/>
    </row>
    <row r="158" spans="1:15" ht="12" customHeight="1">
      <c r="A158" s="187" t="s">
        <v>19</v>
      </c>
      <c r="B158" s="10">
        <v>10980.113875422783</v>
      </c>
      <c r="C158" s="10">
        <v>9831.908072302547</v>
      </c>
      <c r="D158" s="10">
        <v>12539.36073553582</v>
      </c>
      <c r="E158" s="10">
        <v>13506.410739458688</v>
      </c>
      <c r="F158" s="10">
        <v>23248.096831657083</v>
      </c>
      <c r="G158" s="10">
        <v>23713.05525932613</v>
      </c>
      <c r="H158" s="10">
        <v>23643.293710043316</v>
      </c>
      <c r="I158" s="10">
        <v>27255.529857555455</v>
      </c>
      <c r="J158" s="10">
        <v>31401.228248852884</v>
      </c>
      <c r="K158" s="10">
        <v>27292.1252577868</v>
      </c>
      <c r="L158" s="10">
        <v>17358.943103451114</v>
      </c>
      <c r="M158" s="10">
        <v>12410.512605043625</v>
      </c>
      <c r="N158" s="215">
        <v>233180.57829643623</v>
      </c>
      <c r="O158" s="2"/>
    </row>
    <row r="159" spans="1:15" ht="12" customHeight="1">
      <c r="A159" s="187" t="s">
        <v>18</v>
      </c>
      <c r="B159" s="10">
        <v>2989.2770511032672</v>
      </c>
      <c r="C159" s="10">
        <v>3436.448231469695</v>
      </c>
      <c r="D159" s="10">
        <v>3899.714088066796</v>
      </c>
      <c r="E159" s="10">
        <v>4411.014624115556</v>
      </c>
      <c r="F159" s="10">
        <v>5856.461279195456</v>
      </c>
      <c r="G159" s="10">
        <v>5628.431526145042</v>
      </c>
      <c r="H159" s="10">
        <v>4937.606699243938</v>
      </c>
      <c r="I159" s="10">
        <v>4960.749436487375</v>
      </c>
      <c r="J159" s="10">
        <v>5599.776500854885</v>
      </c>
      <c r="K159" s="10">
        <v>4814.700112193922</v>
      </c>
      <c r="L159" s="10">
        <v>5115.180550972424</v>
      </c>
      <c r="M159" s="10">
        <v>3324.0671365797366</v>
      </c>
      <c r="N159" s="215">
        <v>54973.4272364281</v>
      </c>
      <c r="O159" s="2"/>
    </row>
    <row r="160" spans="1:15" ht="12" customHeight="1">
      <c r="A160" s="187" t="s">
        <v>17</v>
      </c>
      <c r="B160" s="10">
        <v>303535.35836111545</v>
      </c>
      <c r="C160" s="10">
        <v>310705.3159118991</v>
      </c>
      <c r="D160" s="10">
        <v>346563.1531972362</v>
      </c>
      <c r="E160" s="10">
        <v>334154.97542153165</v>
      </c>
      <c r="F160" s="10">
        <v>302283.7024977553</v>
      </c>
      <c r="G160" s="10">
        <v>362990.9750183832</v>
      </c>
      <c r="H160" s="10">
        <v>399890.4803073826</v>
      </c>
      <c r="I160" s="10">
        <v>362994.8488080646</v>
      </c>
      <c r="J160" s="10">
        <v>276107.88835976773</v>
      </c>
      <c r="K160" s="10">
        <v>292063.50862666196</v>
      </c>
      <c r="L160" s="10">
        <v>295115.862716823</v>
      </c>
      <c r="M160" s="10">
        <v>371948.89323936123</v>
      </c>
      <c r="N160" s="215">
        <v>3958354.962465982</v>
      </c>
      <c r="O160" s="2"/>
    </row>
    <row r="161" spans="1:15" ht="12" customHeight="1">
      <c r="A161" s="190"/>
      <c r="B161" s="14"/>
      <c r="C161" s="14"/>
      <c r="D161" s="14"/>
      <c r="E161" s="14"/>
      <c r="F161" s="14"/>
      <c r="G161" s="14"/>
      <c r="H161" s="14"/>
      <c r="I161" s="200"/>
      <c r="J161" s="14"/>
      <c r="K161" s="21"/>
      <c r="L161" s="14"/>
      <c r="M161" s="14"/>
      <c r="N161" s="215"/>
      <c r="O161" s="2"/>
    </row>
    <row r="162" spans="1:15" ht="12" customHeight="1">
      <c r="A162" s="187" t="s">
        <v>16</v>
      </c>
      <c r="B162" s="10">
        <v>33658.831969630504</v>
      </c>
      <c r="C162" s="10">
        <v>35144.911093360686</v>
      </c>
      <c r="D162" s="10">
        <v>35277.376657680936</v>
      </c>
      <c r="E162" s="10">
        <v>36308.34682811232</v>
      </c>
      <c r="F162" s="10">
        <v>30871.967272177495</v>
      </c>
      <c r="G162" s="10">
        <v>15004.322212343886</v>
      </c>
      <c r="H162" s="10">
        <v>21712.948512957948</v>
      </c>
      <c r="I162" s="10">
        <v>11058.695655672858</v>
      </c>
      <c r="J162" s="10">
        <v>17069.16519644408</v>
      </c>
      <c r="K162" s="10">
        <v>33252.836178932404</v>
      </c>
      <c r="L162" s="10">
        <v>16889.139390043754</v>
      </c>
      <c r="M162" s="10">
        <v>13505.78511641422</v>
      </c>
      <c r="N162" s="215">
        <v>299754.32608377107</v>
      </c>
      <c r="O162" s="2"/>
    </row>
    <row r="163" spans="1:15" ht="12" customHeight="1">
      <c r="A163" s="187" t="s">
        <v>15</v>
      </c>
      <c r="B163" s="10">
        <v>21972.59156465922</v>
      </c>
      <c r="C163" s="10">
        <v>19064.045739451165</v>
      </c>
      <c r="D163" s="10">
        <v>21161.04569651167</v>
      </c>
      <c r="E163" s="10">
        <v>22944.88644539917</v>
      </c>
      <c r="F163" s="10">
        <v>19276.717373739193</v>
      </c>
      <c r="G163" s="10">
        <v>7934.151951571951</v>
      </c>
      <c r="H163" s="10">
        <v>13875.818563998837</v>
      </c>
      <c r="I163" s="10">
        <v>5970.113209846919</v>
      </c>
      <c r="J163" s="10">
        <v>10161.943573509969</v>
      </c>
      <c r="K163" s="10">
        <v>24865.352688061874</v>
      </c>
      <c r="L163" s="10">
        <v>10856.17015277491</v>
      </c>
      <c r="M163" s="10">
        <v>9382.781716777376</v>
      </c>
      <c r="N163" s="215">
        <v>187465.61867630226</v>
      </c>
      <c r="O163" s="2"/>
    </row>
    <row r="164" spans="1:15" ht="12" customHeight="1">
      <c r="A164" s="187" t="s">
        <v>14</v>
      </c>
      <c r="B164" s="10">
        <v>7443.595033299465</v>
      </c>
      <c r="C164" s="10">
        <v>8122.007437123638</v>
      </c>
      <c r="D164" s="10">
        <v>7032.411539019952</v>
      </c>
      <c r="E164" s="10">
        <v>6880.202643828052</v>
      </c>
      <c r="F164" s="10">
        <v>5666.584422396292</v>
      </c>
      <c r="G164" s="10">
        <v>4552.517107903212</v>
      </c>
      <c r="H164" s="10">
        <v>5234.065217846959</v>
      </c>
      <c r="I164" s="10">
        <v>3341.5863404119937</v>
      </c>
      <c r="J164" s="10">
        <v>4031.737890537999</v>
      </c>
      <c r="K164" s="10">
        <v>5788.4664054363275</v>
      </c>
      <c r="L164" s="10">
        <v>4020.6168498214356</v>
      </c>
      <c r="M164" s="10">
        <v>3079.3177049290757</v>
      </c>
      <c r="N164" s="215">
        <v>65193.108592554396</v>
      </c>
      <c r="O164" s="2"/>
    </row>
    <row r="165" spans="1:15" ht="12" customHeight="1">
      <c r="A165" s="187" t="s">
        <v>13</v>
      </c>
      <c r="B165" s="10">
        <v>5308.049168867017</v>
      </c>
      <c r="C165" s="10">
        <v>9564.45264076353</v>
      </c>
      <c r="D165" s="10">
        <v>8823.031446350054</v>
      </c>
      <c r="E165" s="10">
        <v>7873.554564171972</v>
      </c>
      <c r="F165" s="10">
        <v>6987.2870164542055</v>
      </c>
      <c r="G165" s="10">
        <v>3059.051290557372</v>
      </c>
      <c r="H165" s="10">
        <v>3958.5469771809608</v>
      </c>
      <c r="I165" s="10">
        <v>2102.694753260728</v>
      </c>
      <c r="J165" s="10">
        <v>3538.121276057943</v>
      </c>
      <c r="K165" s="10">
        <v>3860.6306767977258</v>
      </c>
      <c r="L165" s="10">
        <v>2418.777714639214</v>
      </c>
      <c r="M165" s="10">
        <v>1375.9144527491753</v>
      </c>
      <c r="N165" s="215">
        <v>58870.11197784989</v>
      </c>
      <c r="O165" s="2"/>
    </row>
    <row r="166" spans="1:15" ht="12" customHeight="1">
      <c r="A166" s="190"/>
      <c r="B166" s="14"/>
      <c r="C166" s="14"/>
      <c r="D166" s="14"/>
      <c r="E166" s="14"/>
      <c r="F166" s="14"/>
      <c r="G166" s="14"/>
      <c r="H166" s="14"/>
      <c r="I166" s="200"/>
      <c r="J166" s="14"/>
      <c r="K166" s="21"/>
      <c r="L166" s="14"/>
      <c r="M166" s="14"/>
      <c r="N166" s="215"/>
      <c r="O166" s="2"/>
    </row>
    <row r="167" spans="1:15" ht="12" customHeight="1">
      <c r="A167" s="187" t="s">
        <v>12</v>
      </c>
      <c r="B167" s="10">
        <v>20560.721894394002</v>
      </c>
      <c r="C167" s="10">
        <v>17601.442452602645</v>
      </c>
      <c r="D167" s="10">
        <v>18126.32988563164</v>
      </c>
      <c r="E167" s="10">
        <v>17447.46331438797</v>
      </c>
      <c r="F167" s="10">
        <v>18060.223986436595</v>
      </c>
      <c r="G167" s="10">
        <v>16699.196852298664</v>
      </c>
      <c r="H167" s="10">
        <v>16945.69544149091</v>
      </c>
      <c r="I167" s="10">
        <v>17308.83818786934</v>
      </c>
      <c r="J167" s="10">
        <v>17012.621952378002</v>
      </c>
      <c r="K167" s="10">
        <v>19028.183055273144</v>
      </c>
      <c r="L167" s="10">
        <v>18343.79209724136</v>
      </c>
      <c r="M167" s="10">
        <v>16207.411785830516</v>
      </c>
      <c r="N167" s="215">
        <v>213341.9209058348</v>
      </c>
      <c r="O167" s="2"/>
    </row>
    <row r="168" spans="1:15" ht="12" customHeight="1">
      <c r="A168" s="187" t="s">
        <v>11</v>
      </c>
      <c r="B168" s="10">
        <v>42796.49331164838</v>
      </c>
      <c r="C168" s="10">
        <v>43122.27735865051</v>
      </c>
      <c r="D168" s="10">
        <v>48544.72233245204</v>
      </c>
      <c r="E168" s="10">
        <v>42343.0215392497</v>
      </c>
      <c r="F168" s="10">
        <v>49162.316185078984</v>
      </c>
      <c r="G168" s="10">
        <v>55174.660807885135</v>
      </c>
      <c r="H168" s="10">
        <v>57212.49812261092</v>
      </c>
      <c r="I168" s="10">
        <v>47269.1081548996</v>
      </c>
      <c r="J168" s="10">
        <v>38252.31197949734</v>
      </c>
      <c r="K168" s="10">
        <v>38971.75654401318</v>
      </c>
      <c r="L168" s="10">
        <v>44857.57527972006</v>
      </c>
      <c r="M168" s="10">
        <v>63164.676749451275</v>
      </c>
      <c r="N168" s="215">
        <v>570871.4183651571</v>
      </c>
      <c r="O168" s="2"/>
    </row>
    <row r="169" spans="1:15" ht="12" customHeight="1">
      <c r="A169" s="187" t="s">
        <v>10</v>
      </c>
      <c r="B169" s="10">
        <v>8438.720411397426</v>
      </c>
      <c r="C169" s="10">
        <v>7084.199856682335</v>
      </c>
      <c r="D169" s="10">
        <v>7191.501349512562</v>
      </c>
      <c r="E169" s="10">
        <v>5589.41385458141</v>
      </c>
      <c r="F169" s="10">
        <v>7651.196911659437</v>
      </c>
      <c r="G169" s="10">
        <v>6920.1582355397095</v>
      </c>
      <c r="H169" s="10">
        <v>7786.194924591591</v>
      </c>
      <c r="I169" s="10">
        <v>8022.765093876987</v>
      </c>
      <c r="J169" s="10">
        <v>8133.488508940896</v>
      </c>
      <c r="K169" s="10">
        <v>6177.937787026312</v>
      </c>
      <c r="L169" s="10">
        <v>8359.214345618602</v>
      </c>
      <c r="M169" s="10">
        <v>4943.968628040107</v>
      </c>
      <c r="N169" s="215">
        <v>86298.75990746738</v>
      </c>
      <c r="O169" s="2"/>
    </row>
    <row r="170" spans="1:15" ht="12" customHeight="1">
      <c r="A170" s="187" t="s">
        <v>9</v>
      </c>
      <c r="B170" s="10">
        <v>2458.367229873546</v>
      </c>
      <c r="C170" s="10">
        <v>506.4612303125913</v>
      </c>
      <c r="D170" s="10">
        <v>741.4892431806927</v>
      </c>
      <c r="E170" s="10">
        <v>721.3796348450869</v>
      </c>
      <c r="F170" s="10">
        <v>703.7191382861827</v>
      </c>
      <c r="G170" s="10">
        <v>1050.185180778444</v>
      </c>
      <c r="H170" s="10">
        <v>1308.623268672932</v>
      </c>
      <c r="I170" s="10">
        <v>3192.1453682656875</v>
      </c>
      <c r="J170" s="10">
        <v>1325.1385205339766</v>
      </c>
      <c r="K170" s="10">
        <v>547.2285160521205</v>
      </c>
      <c r="L170" s="10">
        <v>538.9474171739705</v>
      </c>
      <c r="M170" s="10">
        <v>782.5808768510955</v>
      </c>
      <c r="N170" s="215">
        <v>13876.265624826328</v>
      </c>
      <c r="O170" s="2"/>
    </row>
    <row r="171" spans="1:15" ht="12" customHeight="1">
      <c r="A171" s="187" t="s">
        <v>8</v>
      </c>
      <c r="B171" s="10">
        <v>10910.834488511899</v>
      </c>
      <c r="C171" s="10">
        <v>2225.9901233842957</v>
      </c>
      <c r="D171" s="10">
        <v>3186.4358826418957</v>
      </c>
      <c r="E171" s="10">
        <v>1975.1768395610206</v>
      </c>
      <c r="F171" s="10">
        <v>3064.659088037854</v>
      </c>
      <c r="G171" s="10">
        <v>2677.0676239026034</v>
      </c>
      <c r="H171" s="10">
        <v>3284.9143315747674</v>
      </c>
      <c r="I171" s="10">
        <v>3668.9806836000066</v>
      </c>
      <c r="J171" s="10">
        <v>4727.136640591727</v>
      </c>
      <c r="K171" s="10">
        <v>8098.053391730944</v>
      </c>
      <c r="L171" s="10">
        <v>7741.441459198156</v>
      </c>
      <c r="M171" s="10">
        <v>7215.177715207352</v>
      </c>
      <c r="N171" s="215">
        <v>58775.868267942526</v>
      </c>
      <c r="O171" s="2"/>
    </row>
    <row r="172" spans="1:15" ht="12" customHeight="1">
      <c r="A172" s="188"/>
      <c r="B172" s="179"/>
      <c r="C172" s="179"/>
      <c r="D172" s="179"/>
      <c r="E172" s="179"/>
      <c r="F172" s="179"/>
      <c r="G172" s="179"/>
      <c r="H172" s="179"/>
      <c r="I172" s="203"/>
      <c r="J172" s="179"/>
      <c r="K172" s="180"/>
      <c r="L172" s="179"/>
      <c r="M172" s="179"/>
      <c r="N172" s="217"/>
      <c r="O172" s="204"/>
    </row>
    <row r="173" spans="1:15" ht="12" customHeight="1">
      <c r="A173" s="187" t="s">
        <v>7</v>
      </c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215"/>
      <c r="O173" s="204"/>
    </row>
    <row r="174" spans="1:15" ht="12" customHeight="1">
      <c r="A174" s="187" t="s">
        <v>160</v>
      </c>
      <c r="B174" s="26">
        <v>25.684470462325002</v>
      </c>
      <c r="C174" s="26">
        <v>26.92402180081796</v>
      </c>
      <c r="D174" s="26">
        <v>29.122583245773466</v>
      </c>
      <c r="E174" s="26">
        <v>28.009055834352846</v>
      </c>
      <c r="F174" s="26">
        <v>32.27620026562342</v>
      </c>
      <c r="G174" s="26">
        <v>30.869076062505407</v>
      </c>
      <c r="H174" s="26">
        <v>30.139217606309927</v>
      </c>
      <c r="I174" s="26">
        <v>31.035489834441996</v>
      </c>
      <c r="J174" s="26">
        <v>33.50505095928878</v>
      </c>
      <c r="K174" s="26">
        <v>31.379623034541805</v>
      </c>
      <c r="L174" s="26">
        <v>27.315635116523445</v>
      </c>
      <c r="M174" s="26">
        <v>25.595988713496283</v>
      </c>
      <c r="N174" s="229">
        <v>29.313829422502536</v>
      </c>
      <c r="O174" s="205"/>
    </row>
    <row r="175" spans="1:15" ht="12" customHeight="1">
      <c r="A175" s="187" t="s">
        <v>161</v>
      </c>
      <c r="B175" s="26">
        <v>74.31552953767499</v>
      </c>
      <c r="C175" s="26">
        <v>73.07597819918203</v>
      </c>
      <c r="D175" s="26">
        <v>70.87741675422653</v>
      </c>
      <c r="E175" s="26">
        <v>71.99094416564715</v>
      </c>
      <c r="F175" s="26">
        <v>67.72379973437657</v>
      </c>
      <c r="G175" s="26">
        <v>69.1309239374946</v>
      </c>
      <c r="H175" s="26">
        <v>69.86078239369007</v>
      </c>
      <c r="I175" s="26">
        <v>68.96451016555801</v>
      </c>
      <c r="J175" s="26">
        <v>66.49494904071122</v>
      </c>
      <c r="K175" s="26">
        <v>68.62037696545819</v>
      </c>
      <c r="L175" s="26">
        <v>72.68436488347655</v>
      </c>
      <c r="M175" s="26">
        <v>74.40401128650372</v>
      </c>
      <c r="N175" s="229">
        <v>70.68617057749746</v>
      </c>
      <c r="O175" s="2"/>
    </row>
    <row r="176" spans="1:15" ht="12" customHeight="1">
      <c r="A176" s="206" t="s">
        <v>6</v>
      </c>
      <c r="B176" s="25">
        <v>6.217783364011166</v>
      </c>
      <c r="C176" s="25">
        <v>5.955422867549482</v>
      </c>
      <c r="D176" s="25">
        <v>5.502884718151368</v>
      </c>
      <c r="E176" s="25">
        <v>5.732740958552757</v>
      </c>
      <c r="F176" s="25">
        <v>5.4052100591089</v>
      </c>
      <c r="G176" s="25">
        <v>5.401841135233927</v>
      </c>
      <c r="H176" s="25">
        <v>5.472296641460594</v>
      </c>
      <c r="I176" s="25">
        <v>5.444439917326886</v>
      </c>
      <c r="J176" s="25">
        <v>5.372155397978769</v>
      </c>
      <c r="K176" s="25">
        <v>5.647416324336021</v>
      </c>
      <c r="L176" s="25">
        <v>6.10079181326235</v>
      </c>
      <c r="M176" s="25">
        <v>6.295685729937115</v>
      </c>
      <c r="N176" s="225">
        <v>5.706462250902268</v>
      </c>
      <c r="O176" s="2"/>
    </row>
    <row r="177" spans="1:15" ht="12" customHeight="1">
      <c r="A177" s="190"/>
      <c r="B177" s="14"/>
      <c r="C177" s="14"/>
      <c r="D177" s="14"/>
      <c r="E177" s="14"/>
      <c r="F177" s="14"/>
      <c r="G177" s="14"/>
      <c r="H177" s="14"/>
      <c r="I177" s="200"/>
      <c r="J177" s="14"/>
      <c r="K177" s="21"/>
      <c r="L177" s="14"/>
      <c r="M177" s="14"/>
      <c r="N177" s="215"/>
      <c r="O177" s="2"/>
    </row>
    <row r="178" spans="1:15" ht="12" customHeight="1">
      <c r="A178" s="187" t="s">
        <v>5</v>
      </c>
      <c r="B178" s="10">
        <v>14467.21289406423</v>
      </c>
      <c r="C178" s="10">
        <v>19003.51889235644</v>
      </c>
      <c r="D178" s="10">
        <v>18917.840677907763</v>
      </c>
      <c r="E178" s="10">
        <v>15770.09935663573</v>
      </c>
      <c r="F178" s="10">
        <v>16250.134971765485</v>
      </c>
      <c r="G178" s="10">
        <v>12905.13635045255</v>
      </c>
      <c r="H178" s="10">
        <v>12705.154269973349</v>
      </c>
      <c r="I178" s="10">
        <v>9683.896938661943</v>
      </c>
      <c r="J178" s="10">
        <v>12652.178592398881</v>
      </c>
      <c r="K178" s="10">
        <v>15794.592788285621</v>
      </c>
      <c r="L178" s="10">
        <v>13609.297388982184</v>
      </c>
      <c r="M178" s="10">
        <v>12514.227452838577</v>
      </c>
      <c r="N178" s="215">
        <v>174273.29057432277</v>
      </c>
      <c r="O178" s="175"/>
    </row>
    <row r="179" spans="1:15" ht="12" customHeight="1">
      <c r="A179" s="187" t="s">
        <v>4</v>
      </c>
      <c r="B179" s="10">
        <v>386189.614120242</v>
      </c>
      <c r="C179" s="10">
        <v>378380.22995464195</v>
      </c>
      <c r="D179" s="10">
        <v>424379.85072778177</v>
      </c>
      <c r="E179" s="10">
        <v>409273.82054629683</v>
      </c>
      <c r="F179" s="10">
        <v>395508.17223921954</v>
      </c>
      <c r="G179" s="10">
        <v>447977.8719759455</v>
      </c>
      <c r="H179" s="10">
        <v>487607.75096286123</v>
      </c>
      <c r="I179" s="10">
        <v>448887.75029145443</v>
      </c>
      <c r="J179" s="10">
        <v>364174.78684680344</v>
      </c>
      <c r="K179" s="10">
        <v>383865.6165230369</v>
      </c>
      <c r="L179" s="10">
        <v>376058.0821776103</v>
      </c>
      <c r="M179" s="10">
        <v>450714.60224841547</v>
      </c>
      <c r="N179" s="215">
        <v>4953018.14861431</v>
      </c>
      <c r="O179" s="2"/>
    </row>
    <row r="180" spans="1:15" ht="12" customHeight="1">
      <c r="A180" s="190"/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215"/>
      <c r="O180" s="2"/>
    </row>
    <row r="181" spans="1:15" ht="12" customHeight="1">
      <c r="A181" s="187" t="s">
        <v>3</v>
      </c>
      <c r="B181" s="10">
        <v>85976.80413177308</v>
      </c>
      <c r="C181" s="10">
        <v>93237.00915437637</v>
      </c>
      <c r="D181" s="10">
        <v>110228.37265779809</v>
      </c>
      <c r="E181" s="10">
        <v>105599.84727391119</v>
      </c>
      <c r="F181" s="10">
        <v>108828.30801516482</v>
      </c>
      <c r="G181" s="10">
        <v>122394.90032223667</v>
      </c>
      <c r="H181" s="10">
        <v>134636.61350704468</v>
      </c>
      <c r="I181" s="10">
        <v>130986.72485568459</v>
      </c>
      <c r="J181" s="10">
        <v>108785.13571992588</v>
      </c>
      <c r="K181" s="10">
        <v>103849.40802363346</v>
      </c>
      <c r="L181" s="10">
        <v>88013.19121267872</v>
      </c>
      <c r="M181" s="10">
        <v>95500.61525711157</v>
      </c>
      <c r="N181" s="215">
        <v>1288036.930131339</v>
      </c>
      <c r="O181" s="175"/>
    </row>
    <row r="182" spans="1:15" ht="12" customHeight="1">
      <c r="A182" s="187" t="s">
        <v>2</v>
      </c>
      <c r="B182" s="8">
        <v>314680.0228825332</v>
      </c>
      <c r="C182" s="8">
        <v>304146.739692622</v>
      </c>
      <c r="D182" s="8">
        <v>333069.31874789146</v>
      </c>
      <c r="E182" s="8">
        <v>319444.07262902136</v>
      </c>
      <c r="F182" s="8">
        <v>302929.99919582024</v>
      </c>
      <c r="G182" s="8">
        <v>338488.1080041614</v>
      </c>
      <c r="H182" s="8">
        <v>365676.2917257899</v>
      </c>
      <c r="I182" s="8">
        <v>327584.92237443174</v>
      </c>
      <c r="J182" s="8">
        <v>268041.82971927646</v>
      </c>
      <c r="K182" s="8">
        <v>295810.8012876891</v>
      </c>
      <c r="L182" s="8">
        <v>301654.1883539138</v>
      </c>
      <c r="M182" s="8">
        <v>367728.2144441425</v>
      </c>
      <c r="N182" s="215">
        <v>3839254.5090572936</v>
      </c>
      <c r="O182" s="2"/>
    </row>
    <row r="183" spans="1:15" ht="12" customHeight="1">
      <c r="A183" s="190"/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215"/>
      <c r="O183" s="2"/>
    </row>
    <row r="184" spans="1:15" ht="12" customHeight="1">
      <c r="A184" s="187" t="s">
        <v>1</v>
      </c>
      <c r="B184" s="10">
        <v>310423.7070215147</v>
      </c>
      <c r="C184" s="10">
        <v>298667.6774881</v>
      </c>
      <c r="D184" s="10">
        <v>327443.64662836347</v>
      </c>
      <c r="E184" s="10">
        <v>314469.97260421666</v>
      </c>
      <c r="F184" s="10">
        <v>297969.58766680816</v>
      </c>
      <c r="G184" s="10">
        <v>334655.3545367963</v>
      </c>
      <c r="H184" s="10">
        <v>361396.4171014211</v>
      </c>
      <c r="I184" s="10">
        <v>324299.162303611</v>
      </c>
      <c r="J184" s="10">
        <v>264713.389521929</v>
      </c>
      <c r="K184" s="10">
        <v>291616.4703903427</v>
      </c>
      <c r="L184" s="10">
        <v>297891.7665433704</v>
      </c>
      <c r="M184" s="10">
        <v>364078.72713052155</v>
      </c>
      <c r="N184" s="215">
        <v>3787625.878936995</v>
      </c>
      <c r="O184" s="2"/>
    </row>
    <row r="185" spans="1:15" ht="11.25" customHeight="1">
      <c r="A185" s="173"/>
      <c r="B185" s="227"/>
      <c r="C185" s="227"/>
      <c r="D185" s="227"/>
      <c r="E185" s="227"/>
      <c r="F185" s="227"/>
      <c r="G185" s="227"/>
      <c r="H185" s="227"/>
      <c r="I185" s="227"/>
      <c r="J185" s="227"/>
      <c r="K185" s="227"/>
      <c r="L185" s="227"/>
      <c r="M185" s="227"/>
      <c r="N185" s="220"/>
      <c r="O185" s="2"/>
    </row>
    <row r="186" spans="1:15" ht="12" customHeight="1">
      <c r="A186" s="35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4"/>
      <c r="O186" s="2"/>
    </row>
    <row r="187" spans="1:15" ht="12" customHeight="1">
      <c r="A187" s="196" t="s">
        <v>147</v>
      </c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4"/>
      <c r="O187" s="2"/>
    </row>
    <row r="188" spans="1:15" ht="12" customHeight="1">
      <c r="A188" s="2"/>
      <c r="B188" s="175"/>
      <c r="C188" s="175"/>
      <c r="D188" s="176"/>
      <c r="E188" s="175"/>
      <c r="F188" s="175"/>
      <c r="G188" s="177"/>
      <c r="H188" s="175"/>
      <c r="I188" s="175"/>
      <c r="J188" s="175"/>
      <c r="K188" s="175"/>
      <c r="L188" s="175"/>
      <c r="M188" s="175"/>
      <c r="N188" s="2"/>
      <c r="O188" s="175"/>
    </row>
    <row r="189" spans="1:15" ht="12" customHeight="1">
      <c r="A189" s="184" t="s">
        <v>158</v>
      </c>
      <c r="B189" s="282" t="s">
        <v>59</v>
      </c>
      <c r="C189" s="284" t="s">
        <v>58</v>
      </c>
      <c r="D189" s="284" t="s">
        <v>57</v>
      </c>
      <c r="E189" s="284" t="s">
        <v>56</v>
      </c>
      <c r="F189" s="286" t="s">
        <v>55</v>
      </c>
      <c r="G189" s="286" t="s">
        <v>64</v>
      </c>
      <c r="H189" s="286" t="s">
        <v>63</v>
      </c>
      <c r="I189" s="286" t="s">
        <v>54</v>
      </c>
      <c r="J189" s="288" t="s">
        <v>53</v>
      </c>
      <c r="K189" s="286" t="s">
        <v>52</v>
      </c>
      <c r="L189" s="286" t="s">
        <v>51</v>
      </c>
      <c r="M189" s="286" t="s">
        <v>50</v>
      </c>
      <c r="N189" s="290" t="s">
        <v>72</v>
      </c>
      <c r="O189" s="175"/>
    </row>
    <row r="190" spans="1:14" ht="12" customHeight="1">
      <c r="A190" s="185" t="s">
        <v>145</v>
      </c>
      <c r="B190" s="283"/>
      <c r="C190" s="285"/>
      <c r="D190" s="285"/>
      <c r="E190" s="285"/>
      <c r="F190" s="287"/>
      <c r="G190" s="287"/>
      <c r="H190" s="287"/>
      <c r="I190" s="287"/>
      <c r="J190" s="289"/>
      <c r="K190" s="287"/>
      <c r="L190" s="287"/>
      <c r="M190" s="287"/>
      <c r="N190" s="291"/>
    </row>
    <row r="191" spans="1:15" ht="12" customHeight="1">
      <c r="A191" s="190"/>
      <c r="B191" s="175"/>
      <c r="C191" s="175"/>
      <c r="D191" s="175"/>
      <c r="E191" s="175"/>
      <c r="F191" s="175"/>
      <c r="G191" s="175"/>
      <c r="H191" s="175"/>
      <c r="I191" s="175"/>
      <c r="J191" s="175"/>
      <c r="K191" s="175"/>
      <c r="L191" s="175"/>
      <c r="M191" s="175"/>
      <c r="N191" s="223"/>
      <c r="O191" s="23"/>
    </row>
    <row r="192" spans="1:15" ht="12" customHeight="1">
      <c r="A192" s="187" t="s">
        <v>153</v>
      </c>
      <c r="B192" s="20">
        <v>186013.9999999911</v>
      </c>
      <c r="C192" s="20">
        <v>181645.99999998824</v>
      </c>
      <c r="D192" s="20">
        <v>172447.00000001804</v>
      </c>
      <c r="E192" s="20">
        <v>142649.0000000073</v>
      </c>
      <c r="F192" s="20">
        <v>137246.99999999133</v>
      </c>
      <c r="G192" s="20">
        <v>146624.00000000588</v>
      </c>
      <c r="H192" s="20">
        <v>167577.00000000518</v>
      </c>
      <c r="I192" s="20">
        <v>193184.00000000326</v>
      </c>
      <c r="J192" s="20">
        <v>176359.99999998944</v>
      </c>
      <c r="K192" s="20">
        <v>168551.00000002442</v>
      </c>
      <c r="L192" s="20">
        <v>167920.00000000093</v>
      </c>
      <c r="M192" s="20">
        <v>206886.99999998847</v>
      </c>
      <c r="N192" s="215">
        <v>2047106.0000000135</v>
      </c>
      <c r="O192" s="186"/>
    </row>
    <row r="193" spans="1:15" ht="12" customHeight="1">
      <c r="A193" s="187" t="s">
        <v>154</v>
      </c>
      <c r="B193" s="197">
        <v>1556931.4998616898</v>
      </c>
      <c r="C193" s="197">
        <v>1481342.0215699244</v>
      </c>
      <c r="D193" s="197">
        <v>1463938.3490084251</v>
      </c>
      <c r="E193" s="197">
        <v>1207279.3381236617</v>
      </c>
      <c r="F193" s="197">
        <v>987811.4459896329</v>
      </c>
      <c r="G193" s="197">
        <v>1068028.0778432575</v>
      </c>
      <c r="H193" s="197">
        <v>1270861.106195818</v>
      </c>
      <c r="I193" s="197">
        <v>1437247.860288724</v>
      </c>
      <c r="J193" s="197">
        <v>1244688.5678773131</v>
      </c>
      <c r="K193" s="197">
        <v>1207274.7479511932</v>
      </c>
      <c r="L193" s="197">
        <v>1223900.7312010715</v>
      </c>
      <c r="M193" s="197">
        <v>1836768.9244018805</v>
      </c>
      <c r="N193" s="216">
        <v>15986072.670312593</v>
      </c>
      <c r="O193" s="175"/>
    </row>
    <row r="194" spans="1:14" ht="12" customHeight="1">
      <c r="A194" s="187" t="s">
        <v>155</v>
      </c>
      <c r="B194" s="197">
        <v>50223.59676973193</v>
      </c>
      <c r="C194" s="197">
        <v>52905.072198925875</v>
      </c>
      <c r="D194" s="197">
        <v>47223.817709949195</v>
      </c>
      <c r="E194" s="197">
        <v>40242.644604122055</v>
      </c>
      <c r="F194" s="197">
        <v>31864.885354504288</v>
      </c>
      <c r="G194" s="197">
        <v>35600.935928108585</v>
      </c>
      <c r="H194" s="197">
        <v>40995.5195547038</v>
      </c>
      <c r="I194" s="197">
        <v>46362.83420286207</v>
      </c>
      <c r="J194" s="197">
        <v>41489.61892924377</v>
      </c>
      <c r="K194" s="197">
        <v>38944.34670810301</v>
      </c>
      <c r="L194" s="197">
        <v>40796.691040035716</v>
      </c>
      <c r="M194" s="197">
        <v>59250.61046457679</v>
      </c>
      <c r="N194" s="216">
        <v>43797.45937071943</v>
      </c>
    </row>
    <row r="195" spans="1:15" ht="12" customHeight="1">
      <c r="A195" s="187" t="s">
        <v>176</v>
      </c>
      <c r="B195" s="197">
        <v>244497</v>
      </c>
      <c r="C195" s="14">
        <v>224407</v>
      </c>
      <c r="D195" s="197">
        <v>246394</v>
      </c>
      <c r="E195" s="197">
        <v>226929</v>
      </c>
      <c r="F195" s="14">
        <v>204408</v>
      </c>
      <c r="G195" s="14">
        <v>203285</v>
      </c>
      <c r="H195" s="197">
        <v>223658</v>
      </c>
      <c r="I195" s="22">
        <v>240580</v>
      </c>
      <c r="J195" s="197">
        <v>228576</v>
      </c>
      <c r="K195" s="197">
        <v>220056</v>
      </c>
      <c r="L195" s="197">
        <v>228104</v>
      </c>
      <c r="M195" s="197">
        <v>271730</v>
      </c>
      <c r="N195" s="215">
        <v>2762624</v>
      </c>
      <c r="O195" s="176"/>
    </row>
    <row r="196" spans="1:15" ht="12" customHeight="1">
      <c r="A196" s="188"/>
      <c r="B196" s="179"/>
      <c r="C196" s="179"/>
      <c r="D196" s="179"/>
      <c r="E196" s="179"/>
      <c r="F196" s="179"/>
      <c r="G196" s="179"/>
      <c r="H196" s="179"/>
      <c r="I196" s="199"/>
      <c r="J196" s="179"/>
      <c r="K196" s="199"/>
      <c r="L196" s="179"/>
      <c r="M196" s="179"/>
      <c r="N196" s="217"/>
      <c r="O196" s="176"/>
    </row>
    <row r="197" spans="1:14" ht="12" customHeight="1">
      <c r="A197" s="187" t="s">
        <v>49</v>
      </c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215"/>
    </row>
    <row r="198" spans="1:14" ht="12" customHeight="1">
      <c r="A198" s="187" t="s">
        <v>162</v>
      </c>
      <c r="B198" s="260">
        <v>158022.68077240596</v>
      </c>
      <c r="C198" s="20">
        <v>150735.956531127</v>
      </c>
      <c r="D198" s="20">
        <v>139228.50961946844</v>
      </c>
      <c r="E198" s="20">
        <v>118966.15679755843</v>
      </c>
      <c r="F198" s="20">
        <v>128209.09002782624</v>
      </c>
      <c r="G198" s="20">
        <v>137270.70457732337</v>
      </c>
      <c r="H198" s="20">
        <v>154349.03063741792</v>
      </c>
      <c r="I198" s="20">
        <v>175266.28930313943</v>
      </c>
      <c r="J198" s="20">
        <v>163407.00563641507</v>
      </c>
      <c r="K198" s="20">
        <v>156432.94731044592</v>
      </c>
      <c r="L198" s="20">
        <v>152078.79788876756</v>
      </c>
      <c r="M198" s="20">
        <v>175642.28809279777</v>
      </c>
      <c r="N198" s="215">
        <v>1809609.4571946932</v>
      </c>
    </row>
    <row r="199" spans="1:15" ht="12" customHeight="1">
      <c r="A199" s="261" t="s">
        <v>163</v>
      </c>
      <c r="B199" s="262">
        <v>124411.8357992151</v>
      </c>
      <c r="C199" s="20">
        <v>119180.88937215375</v>
      </c>
      <c r="D199" s="20">
        <v>106994.19953130645</v>
      </c>
      <c r="E199" s="20">
        <v>94032.08662763721</v>
      </c>
      <c r="F199" s="20">
        <v>96026.60220672651</v>
      </c>
      <c r="G199" s="20">
        <v>107497.9041218824</v>
      </c>
      <c r="H199" s="20">
        <v>121016.83112930985</v>
      </c>
      <c r="I199" s="20">
        <v>141299.76621781514</v>
      </c>
      <c r="J199" s="20">
        <v>128462.312466378</v>
      </c>
      <c r="K199" s="20">
        <v>123848.80881991825</v>
      </c>
      <c r="L199" s="20">
        <v>119117.32395769267</v>
      </c>
      <c r="M199" s="20">
        <v>139912.10981786143</v>
      </c>
      <c r="N199" s="215">
        <v>1421800.6700678966</v>
      </c>
      <c r="O199" s="175"/>
    </row>
    <row r="200" spans="1:15" ht="12" customHeight="1">
      <c r="A200" s="261"/>
      <c r="B200" s="262"/>
      <c r="C200" s="14"/>
      <c r="D200" s="14"/>
      <c r="E200" s="14"/>
      <c r="F200" s="200"/>
      <c r="G200" s="200"/>
      <c r="H200" s="14"/>
      <c r="I200" s="14"/>
      <c r="J200" s="14"/>
      <c r="K200" s="21"/>
      <c r="L200" s="14"/>
      <c r="M200" s="14"/>
      <c r="N200" s="215"/>
      <c r="O200" s="2"/>
    </row>
    <row r="201" spans="1:15" ht="12" customHeight="1">
      <c r="A201" s="154" t="s">
        <v>164</v>
      </c>
      <c r="B201" s="260">
        <v>8154.078653485449</v>
      </c>
      <c r="C201" s="20">
        <v>9354.642958289116</v>
      </c>
      <c r="D201" s="20">
        <v>8209.112382137722</v>
      </c>
      <c r="E201" s="20">
        <v>8678.986267596745</v>
      </c>
      <c r="F201" s="20">
        <v>8431.57977667023</v>
      </c>
      <c r="G201" s="20">
        <v>6573.484304435031</v>
      </c>
      <c r="H201" s="20">
        <v>7818.905709102955</v>
      </c>
      <c r="I201" s="20">
        <v>7002.63233885481</v>
      </c>
      <c r="J201" s="20">
        <v>8285.851149788139</v>
      </c>
      <c r="K201" s="20">
        <v>6690.984514744206</v>
      </c>
      <c r="L201" s="20">
        <v>6524.294722288776</v>
      </c>
      <c r="M201" s="20">
        <v>11352.327621086857</v>
      </c>
      <c r="N201" s="215">
        <v>97076.88039848002</v>
      </c>
      <c r="O201" s="2"/>
    </row>
    <row r="202" spans="1:15" ht="12" customHeight="1">
      <c r="A202" s="261" t="s">
        <v>165</v>
      </c>
      <c r="B202" s="262">
        <v>2117.7420758405083</v>
      </c>
      <c r="C202" s="20">
        <v>2746.0356667321826</v>
      </c>
      <c r="D202" s="20">
        <v>2022.820545847641</v>
      </c>
      <c r="E202" s="20">
        <v>1483.988699030911</v>
      </c>
      <c r="F202" s="20">
        <v>369.6568098968419</v>
      </c>
      <c r="G202" s="20">
        <v>283.75169978460747</v>
      </c>
      <c r="H202" s="20">
        <v>1128.8046199737933</v>
      </c>
      <c r="I202" s="20">
        <v>1005.096404326888</v>
      </c>
      <c r="J202" s="20">
        <v>557.0167314721734</v>
      </c>
      <c r="K202" s="20">
        <v>502.57317942055835</v>
      </c>
      <c r="L202" s="20">
        <v>745.8464321062438</v>
      </c>
      <c r="M202" s="20">
        <v>2848.395233378406</v>
      </c>
      <c r="N202" s="215">
        <v>15811.728097810754</v>
      </c>
      <c r="O202" s="2"/>
    </row>
    <row r="203" spans="1:15" ht="12" customHeight="1">
      <c r="A203" s="261"/>
      <c r="B203" s="262"/>
      <c r="C203" s="14"/>
      <c r="D203" s="14"/>
      <c r="E203" s="14"/>
      <c r="F203" s="200"/>
      <c r="G203" s="200"/>
      <c r="H203" s="14"/>
      <c r="I203" s="14"/>
      <c r="J203" s="14"/>
      <c r="K203" s="21"/>
      <c r="L203" s="14"/>
      <c r="M203" s="14"/>
      <c r="N203" s="215"/>
      <c r="O203" s="2"/>
    </row>
    <row r="204" spans="1:15" ht="12" customHeight="1">
      <c r="A204" s="154" t="s">
        <v>48</v>
      </c>
      <c r="B204" s="260">
        <v>34081.106502406</v>
      </c>
      <c r="C204" s="20">
        <v>33988.82471731081</v>
      </c>
      <c r="D204" s="20">
        <v>40140.01673760448</v>
      </c>
      <c r="E204" s="20">
        <v>30695.366246464553</v>
      </c>
      <c r="F204" s="20">
        <v>20295.16862833719</v>
      </c>
      <c r="G204" s="20">
        <v>20092.94704314989</v>
      </c>
      <c r="H204" s="20">
        <v>23055.771273498114</v>
      </c>
      <c r="I204" s="20">
        <v>24290.576218560924</v>
      </c>
      <c r="J204" s="20">
        <v>23964.217750848933</v>
      </c>
      <c r="K204" s="20">
        <v>23856.566604205407</v>
      </c>
      <c r="L204" s="20">
        <v>27602.306040782252</v>
      </c>
      <c r="M204" s="20">
        <v>40363.9599012649</v>
      </c>
      <c r="N204" s="215">
        <v>342426.8276644334</v>
      </c>
      <c r="O204" s="2"/>
    </row>
    <row r="205" spans="1:15" ht="12" customHeight="1">
      <c r="A205" s="261" t="s">
        <v>47</v>
      </c>
      <c r="B205" s="262">
        <v>32943.84475938341</v>
      </c>
      <c r="C205" s="20">
        <v>33644.373596603444</v>
      </c>
      <c r="D205" s="20">
        <v>39773.049971545144</v>
      </c>
      <c r="E205" s="20">
        <v>30384.41199232411</v>
      </c>
      <c r="F205" s="20">
        <v>19838.370238007017</v>
      </c>
      <c r="G205" s="20">
        <v>19873.640812478592</v>
      </c>
      <c r="H205" s="20">
        <v>22758.156060063666</v>
      </c>
      <c r="I205" s="20">
        <v>24050.95835236764</v>
      </c>
      <c r="J205" s="20">
        <v>23618.858488505015</v>
      </c>
      <c r="K205" s="20">
        <v>22781.99522930815</v>
      </c>
      <c r="L205" s="20">
        <v>27511.35371622674</v>
      </c>
      <c r="M205" s="20">
        <v>40220.47391863229</v>
      </c>
      <c r="N205" s="215">
        <v>337399.48713544523</v>
      </c>
      <c r="O205" s="2"/>
    </row>
    <row r="206" spans="1:15" ht="12" customHeight="1">
      <c r="A206" s="261" t="s">
        <v>46</v>
      </c>
      <c r="B206" s="262">
        <v>17165.889166100522</v>
      </c>
      <c r="C206" s="20">
        <v>17711.380641445692</v>
      </c>
      <c r="D206" s="20">
        <v>21492.971393031705</v>
      </c>
      <c r="E206" s="20">
        <v>15274.759021164322</v>
      </c>
      <c r="F206" s="20">
        <v>5173.046800406286</v>
      </c>
      <c r="G206" s="20">
        <v>5568.122882427307</v>
      </c>
      <c r="H206" s="20">
        <v>7278.840075040808</v>
      </c>
      <c r="I206" s="20">
        <v>8846.17371627009</v>
      </c>
      <c r="J206" s="20">
        <v>6557.27889326103</v>
      </c>
      <c r="K206" s="20">
        <v>7396.9655559060175</v>
      </c>
      <c r="L206" s="20">
        <v>11101.125890145366</v>
      </c>
      <c r="M206" s="20">
        <v>21224.06821501809</v>
      </c>
      <c r="N206" s="215">
        <v>144790.62225021725</v>
      </c>
      <c r="O206" s="2"/>
    </row>
    <row r="207" spans="1:14" ht="12" customHeight="1">
      <c r="A207" s="261"/>
      <c r="B207" s="262"/>
      <c r="C207" s="14"/>
      <c r="D207" s="14"/>
      <c r="E207" s="14"/>
      <c r="F207" s="200"/>
      <c r="G207" s="200"/>
      <c r="H207" s="14"/>
      <c r="I207" s="14"/>
      <c r="J207" s="14"/>
      <c r="K207" s="21"/>
      <c r="L207" s="14"/>
      <c r="M207" s="14"/>
      <c r="N207" s="215"/>
    </row>
    <row r="208" spans="1:15" ht="12" customHeight="1">
      <c r="A208" s="154" t="s">
        <v>166</v>
      </c>
      <c r="B208" s="260">
        <v>593.2821153555392</v>
      </c>
      <c r="C208" s="20">
        <v>764.8369209504818</v>
      </c>
      <c r="D208" s="20">
        <v>1030.0799729286457</v>
      </c>
      <c r="E208" s="20">
        <v>1024.7669980073415</v>
      </c>
      <c r="F208" s="20">
        <v>594.2538090518685</v>
      </c>
      <c r="G208" s="20">
        <v>958.4502515179175</v>
      </c>
      <c r="H208" s="20">
        <v>841.4982613127288</v>
      </c>
      <c r="I208" s="20">
        <v>743.5782963984457</v>
      </c>
      <c r="J208" s="20">
        <v>752.0992914770443</v>
      </c>
      <c r="K208" s="20">
        <v>1105.111451968084</v>
      </c>
      <c r="L208" s="20">
        <v>839.5645215010198</v>
      </c>
      <c r="M208" s="20">
        <v>2137.043396998963</v>
      </c>
      <c r="N208" s="215">
        <v>11384.565287468078</v>
      </c>
      <c r="O208" s="2"/>
    </row>
    <row r="209" spans="1:15" ht="12" customHeight="1">
      <c r="A209" s="261" t="s">
        <v>167</v>
      </c>
      <c r="B209" s="262">
        <v>71.77304479387186</v>
      </c>
      <c r="C209" s="20">
        <v>31.42653777501454</v>
      </c>
      <c r="D209" s="20">
        <v>21.38284128025905</v>
      </c>
      <c r="E209" s="20">
        <v>49.157676712635265</v>
      </c>
      <c r="F209" s="20">
        <v>11.335547010783841</v>
      </c>
      <c r="G209" s="20">
        <v>70.85675644987306</v>
      </c>
      <c r="H209" s="20">
        <v>130.88239641754708</v>
      </c>
      <c r="I209" s="20">
        <v>67.63317640642805</v>
      </c>
      <c r="J209" s="20">
        <v>2.9227069735486086</v>
      </c>
      <c r="K209" s="20">
        <v>189.03481924645436</v>
      </c>
      <c r="L209" s="20">
        <v>41.329073482428115</v>
      </c>
      <c r="M209" s="20">
        <v>31.203592814371255</v>
      </c>
      <c r="N209" s="215">
        <v>718.9381693632151</v>
      </c>
      <c r="O209" s="2"/>
    </row>
    <row r="210" spans="1:15" ht="12" customHeight="1">
      <c r="A210" s="261"/>
      <c r="B210" s="262"/>
      <c r="C210" s="14"/>
      <c r="D210" s="14"/>
      <c r="E210" s="14"/>
      <c r="F210" s="200"/>
      <c r="G210" s="200"/>
      <c r="H210" s="14"/>
      <c r="I210" s="14"/>
      <c r="J210" s="14"/>
      <c r="K210" s="21"/>
      <c r="L210" s="14"/>
      <c r="M210" s="14"/>
      <c r="N210" s="215"/>
      <c r="O210" s="2"/>
    </row>
    <row r="211" spans="1:15" ht="12" customHeight="1">
      <c r="A211" s="154" t="s">
        <v>168</v>
      </c>
      <c r="B211" s="260">
        <v>904.0348894584689</v>
      </c>
      <c r="C211" s="20">
        <v>833.0927782677073</v>
      </c>
      <c r="D211" s="20">
        <v>1141.457940732968</v>
      </c>
      <c r="E211" s="20">
        <v>1326.9882073232984</v>
      </c>
      <c r="F211" s="20">
        <v>1543.678637317924</v>
      </c>
      <c r="G211" s="20">
        <v>609.9330292277335</v>
      </c>
      <c r="H211" s="20">
        <v>1019.2446149754411</v>
      </c>
      <c r="I211" s="20">
        <v>1126.9575841345506</v>
      </c>
      <c r="J211" s="20">
        <v>1162.4273392812058</v>
      </c>
      <c r="K211" s="20">
        <v>930.4451815782012</v>
      </c>
      <c r="L211" s="20">
        <v>596.0599035229005</v>
      </c>
      <c r="M211" s="20">
        <v>1961.7124281941526</v>
      </c>
      <c r="N211" s="215">
        <v>13156.032534014554</v>
      </c>
      <c r="O211" s="2"/>
    </row>
    <row r="212" spans="1:15" ht="12" customHeight="1">
      <c r="A212" s="261" t="s">
        <v>169</v>
      </c>
      <c r="B212" s="262">
        <v>321.9908806742294</v>
      </c>
      <c r="C212" s="20">
        <v>103.14656034640072</v>
      </c>
      <c r="D212" s="20">
        <v>4.759858015948631</v>
      </c>
      <c r="E212" s="20">
        <v>20.586390699496622</v>
      </c>
      <c r="F212" s="20">
        <v>2.546945252578683</v>
      </c>
      <c r="G212" s="20">
        <v>0</v>
      </c>
      <c r="H212" s="20">
        <v>7.3501400560224095</v>
      </c>
      <c r="I212" s="20">
        <v>25.89724514654662</v>
      </c>
      <c r="J212" s="20">
        <v>0</v>
      </c>
      <c r="K212" s="20">
        <v>9.9948550848911</v>
      </c>
      <c r="L212" s="20">
        <v>10.556836508802805</v>
      </c>
      <c r="M212" s="20">
        <v>31.164564697764963</v>
      </c>
      <c r="N212" s="215">
        <v>537.9942764826819</v>
      </c>
      <c r="O212" s="2"/>
    </row>
    <row r="213" spans="1:15" ht="12" customHeight="1">
      <c r="A213" s="261"/>
      <c r="B213" s="262"/>
      <c r="C213" s="14"/>
      <c r="D213" s="14"/>
      <c r="E213" s="14"/>
      <c r="F213" s="200"/>
      <c r="G213" s="200"/>
      <c r="H213" s="14"/>
      <c r="I213" s="14"/>
      <c r="J213" s="14"/>
      <c r="K213" s="21"/>
      <c r="L213" s="14"/>
      <c r="M213" s="14"/>
      <c r="N213" s="215"/>
      <c r="O213" s="2"/>
    </row>
    <row r="214" spans="1:15" ht="12" customHeight="1">
      <c r="A214" s="154" t="s">
        <v>172</v>
      </c>
      <c r="B214" s="260">
        <v>26621.497073447314</v>
      </c>
      <c r="C214" s="20">
        <v>29176.688663624278</v>
      </c>
      <c r="D214" s="20">
        <v>25901.95062176745</v>
      </c>
      <c r="E214" s="20">
        <v>20173.451442546255</v>
      </c>
      <c r="F214" s="20">
        <v>21939.261115240057</v>
      </c>
      <c r="G214" s="20">
        <v>20516.312888971508</v>
      </c>
      <c r="H214" s="20">
        <v>24537.247683734877</v>
      </c>
      <c r="I214" s="20">
        <v>27610.155317410587</v>
      </c>
      <c r="J214" s="20">
        <v>28441.242951147742</v>
      </c>
      <c r="K214" s="20">
        <v>21388.12703873063</v>
      </c>
      <c r="L214" s="20">
        <v>21917.296743313356</v>
      </c>
      <c r="M214" s="20">
        <v>28071.157928625293</v>
      </c>
      <c r="N214" s="215">
        <v>296294.38946855936</v>
      </c>
      <c r="O214" s="2"/>
    </row>
    <row r="215" spans="1:15" ht="12" customHeight="1">
      <c r="A215" s="261" t="s">
        <v>44</v>
      </c>
      <c r="B215" s="262">
        <v>19006.963321365452</v>
      </c>
      <c r="C215" s="20">
        <v>21975.48257923721</v>
      </c>
      <c r="D215" s="20">
        <v>19199.73239790148</v>
      </c>
      <c r="E215" s="20">
        <v>16144.524746682659</v>
      </c>
      <c r="F215" s="20">
        <v>14644.731449883204</v>
      </c>
      <c r="G215" s="20">
        <v>14924.51574235818</v>
      </c>
      <c r="H215" s="20">
        <v>18088.623658683242</v>
      </c>
      <c r="I215" s="20">
        <v>20279.41771729091</v>
      </c>
      <c r="J215" s="20">
        <v>21618.823048964783</v>
      </c>
      <c r="K215" s="20">
        <v>15410.447291063783</v>
      </c>
      <c r="L215" s="20">
        <v>16068.608669494117</v>
      </c>
      <c r="M215" s="20">
        <v>21637.299696210026</v>
      </c>
      <c r="N215" s="215">
        <v>218999.170319135</v>
      </c>
      <c r="O215" s="2"/>
    </row>
    <row r="216" spans="1:15" ht="12" customHeight="1">
      <c r="A216" s="261" t="s">
        <v>43</v>
      </c>
      <c r="B216" s="262">
        <v>12709.703830175891</v>
      </c>
      <c r="C216" s="20">
        <v>13183.031100922084</v>
      </c>
      <c r="D216" s="20">
        <v>12286.56303657331</v>
      </c>
      <c r="E216" s="20">
        <v>9433.118288612292</v>
      </c>
      <c r="F216" s="20">
        <v>12427.681223903262</v>
      </c>
      <c r="G216" s="20">
        <v>11240.29416162008</v>
      </c>
      <c r="H216" s="20">
        <v>11702.353710477362</v>
      </c>
      <c r="I216" s="20">
        <v>10859.817236707002</v>
      </c>
      <c r="J216" s="20">
        <v>12629.527520372478</v>
      </c>
      <c r="K216" s="20">
        <v>9883.654067774634</v>
      </c>
      <c r="L216" s="20">
        <v>10424.457814521302</v>
      </c>
      <c r="M216" s="20">
        <v>12984.391481827026</v>
      </c>
      <c r="N216" s="215">
        <v>139764.59347348672</v>
      </c>
      <c r="O216" s="2"/>
    </row>
    <row r="217" spans="1:15" ht="12" customHeight="1">
      <c r="A217" s="261" t="s">
        <v>173</v>
      </c>
      <c r="B217" s="262">
        <v>6236.668396148718</v>
      </c>
      <c r="C217" s="20">
        <v>7907.344148811674</v>
      </c>
      <c r="D217" s="20">
        <v>7386.344242894006</v>
      </c>
      <c r="E217" s="20">
        <v>4937.264347042508</v>
      </c>
      <c r="F217" s="20">
        <v>2979.3943421307636</v>
      </c>
      <c r="G217" s="20">
        <v>2430.525981884392</v>
      </c>
      <c r="H217" s="20">
        <v>3696.9145362690992</v>
      </c>
      <c r="I217" s="20">
        <v>6579.911929435218</v>
      </c>
      <c r="J217" s="20">
        <v>5073.495786634689</v>
      </c>
      <c r="K217" s="20">
        <v>2985.152332163199</v>
      </c>
      <c r="L217" s="20">
        <v>3082.5712133601614</v>
      </c>
      <c r="M217" s="20">
        <v>5371.397949557895</v>
      </c>
      <c r="N217" s="215">
        <v>58666.98520633233</v>
      </c>
      <c r="O217" s="2"/>
    </row>
    <row r="218" spans="1:15" ht="12" customHeight="1">
      <c r="A218" s="261"/>
      <c r="B218" s="262"/>
      <c r="C218" s="175"/>
      <c r="D218" s="175"/>
      <c r="E218" s="175"/>
      <c r="F218" s="207"/>
      <c r="G218" s="175"/>
      <c r="H218" s="175"/>
      <c r="I218" s="175"/>
      <c r="J218" s="175"/>
      <c r="K218" s="15"/>
      <c r="L218" s="175"/>
      <c r="M218" s="175"/>
      <c r="N218" s="230"/>
      <c r="O218" s="2"/>
    </row>
    <row r="219" spans="1:15" ht="12" customHeight="1">
      <c r="A219" s="190" t="s">
        <v>148</v>
      </c>
      <c r="B219" s="260">
        <v>61602.164200775995</v>
      </c>
      <c r="C219" s="176">
        <v>62465.110627834496</v>
      </c>
      <c r="D219" s="176">
        <v>65452.80046871159</v>
      </c>
      <c r="E219" s="176">
        <v>48616.913372370094</v>
      </c>
      <c r="F219" s="176">
        <v>41220.39779326481</v>
      </c>
      <c r="G219" s="176">
        <v>39126.09587812348</v>
      </c>
      <c r="H219" s="176">
        <v>46560.16887069533</v>
      </c>
      <c r="I219" s="176">
        <v>51884.23378218812</v>
      </c>
      <c r="J219" s="176">
        <v>47897.68753361143</v>
      </c>
      <c r="K219" s="176">
        <v>44702.191180106165</v>
      </c>
      <c r="L219" s="176">
        <v>48802.67604230826</v>
      </c>
      <c r="M219" s="176">
        <v>66974.89018212704</v>
      </c>
      <c r="N219" s="216">
        <v>625305.3299321169</v>
      </c>
      <c r="O219" s="2"/>
    </row>
    <row r="220" spans="1:15" ht="12" customHeight="1">
      <c r="A220" s="187" t="s">
        <v>40</v>
      </c>
      <c r="B220" s="262">
        <v>27991.319227585132</v>
      </c>
      <c r="C220" s="176">
        <v>30910.04346886123</v>
      </c>
      <c r="D220" s="176">
        <v>33218.4903805496</v>
      </c>
      <c r="E220" s="176">
        <v>23682.843202448872</v>
      </c>
      <c r="F220" s="176">
        <v>9037.909972165085</v>
      </c>
      <c r="G220" s="176">
        <v>9353.29542268251</v>
      </c>
      <c r="H220" s="176">
        <v>13227.96936258726</v>
      </c>
      <c r="I220" s="176">
        <v>17917.710696863825</v>
      </c>
      <c r="J220" s="176">
        <v>12952.99436357437</v>
      </c>
      <c r="K220" s="176">
        <v>12118.0526895785</v>
      </c>
      <c r="L220" s="176">
        <v>15841.202111233375</v>
      </c>
      <c r="M220" s="176">
        <v>31244.711907190707</v>
      </c>
      <c r="N220" s="216">
        <v>237496.54280532035</v>
      </c>
      <c r="O220" s="2"/>
    </row>
    <row r="221" spans="1:15" ht="12" customHeight="1">
      <c r="A221" s="171" t="s">
        <v>149</v>
      </c>
      <c r="B221" s="176">
        <v>33610.84497319086</v>
      </c>
      <c r="C221" s="176">
        <v>31555.067158973266</v>
      </c>
      <c r="D221" s="176">
        <v>32234.31008816199</v>
      </c>
      <c r="E221" s="176">
        <v>24934.070169921222</v>
      </c>
      <c r="F221" s="176">
        <v>32182.487821099727</v>
      </c>
      <c r="G221" s="176">
        <v>29772.80045544097</v>
      </c>
      <c r="H221" s="176">
        <v>33332.19950810807</v>
      </c>
      <c r="I221" s="176">
        <v>33966.5230853243</v>
      </c>
      <c r="J221" s="176">
        <v>34944.69317003706</v>
      </c>
      <c r="K221" s="176">
        <v>32584.138490527665</v>
      </c>
      <c r="L221" s="176">
        <v>32961.473931074885</v>
      </c>
      <c r="M221" s="176">
        <v>35730.178274936334</v>
      </c>
      <c r="N221" s="216">
        <v>387808.78712679655</v>
      </c>
      <c r="O221" s="2"/>
    </row>
    <row r="222" spans="1:15" ht="12" customHeight="1">
      <c r="A222" s="187" t="s">
        <v>150</v>
      </c>
      <c r="B222" s="176">
        <v>150325.89936277294</v>
      </c>
      <c r="C222" s="176">
        <v>147680.2229272647</v>
      </c>
      <c r="D222" s="176">
        <v>137922.47841237602</v>
      </c>
      <c r="E222" s="176">
        <v>115797.84276228708</v>
      </c>
      <c r="F222" s="176">
        <v>104562.58265142377</v>
      </c>
      <c r="G222" s="176">
        <v>115851.16144242858</v>
      </c>
      <c r="H222" s="176">
        <v>133259.6228970671</v>
      </c>
      <c r="I222" s="176">
        <v>157824.4786894003</v>
      </c>
      <c r="J222" s="176">
        <v>140653.02658471945</v>
      </c>
      <c r="K222" s="176">
        <v>134932.5295617394</v>
      </c>
      <c r="L222" s="176">
        <v>134098.75340329568</v>
      </c>
      <c r="M222" s="176">
        <v>169418.33937332797</v>
      </c>
      <c r="N222" s="216">
        <v>1642326.9380681028</v>
      </c>
      <c r="O222" s="2"/>
    </row>
    <row r="223" spans="1:15" ht="12" customHeight="1">
      <c r="A223" s="191" t="s">
        <v>151</v>
      </c>
      <c r="B223" s="176">
        <v>35688.10063721816</v>
      </c>
      <c r="C223" s="176">
        <v>33965.77707272355</v>
      </c>
      <c r="D223" s="176">
        <v>34524.521587642026</v>
      </c>
      <c r="E223" s="176">
        <v>26851.157237720225</v>
      </c>
      <c r="F223" s="176">
        <v>32684.417348567556</v>
      </c>
      <c r="G223" s="176">
        <v>30772.8385575773</v>
      </c>
      <c r="H223" s="176">
        <v>34317.37710293807</v>
      </c>
      <c r="I223" s="176">
        <v>35359.521310602955</v>
      </c>
      <c r="J223" s="176">
        <v>35706.97341526998</v>
      </c>
      <c r="K223" s="176">
        <v>33618.47043828503</v>
      </c>
      <c r="L223" s="176">
        <v>33821.246596705256</v>
      </c>
      <c r="M223" s="176">
        <v>37468.66062666051</v>
      </c>
      <c r="N223" s="216">
        <v>404779.0619319107</v>
      </c>
      <c r="O223" s="2"/>
    </row>
    <row r="224" spans="1:15" ht="12" customHeight="1">
      <c r="A224" s="191" t="s">
        <v>152</v>
      </c>
      <c r="B224" s="192">
        <v>1.2216253521968616</v>
      </c>
      <c r="C224" s="192">
        <v>1.2359732196077897</v>
      </c>
      <c r="D224" s="192">
        <v>1.2484076876289982</v>
      </c>
      <c r="E224" s="192">
        <v>1.2657274969004124</v>
      </c>
      <c r="F224" s="192">
        <v>1.3155568690326547</v>
      </c>
      <c r="G224" s="192">
        <v>1.267204044794486</v>
      </c>
      <c r="H224" s="192">
        <v>1.2610566066142792</v>
      </c>
      <c r="I224" s="192">
        <v>1.2206009358554617</v>
      </c>
      <c r="J224" s="192">
        <v>1.279584287007415</v>
      </c>
      <c r="K224" s="192">
        <v>1.2419363321887433</v>
      </c>
      <c r="L224" s="192">
        <v>1.2474235796547115</v>
      </c>
      <c r="M224" s="192">
        <v>1.2537520645876723</v>
      </c>
      <c r="N224" s="218">
        <v>1.252949682145743</v>
      </c>
      <c r="O224" s="2"/>
    </row>
    <row r="225" spans="1:15" ht="12" customHeight="1">
      <c r="A225" s="190"/>
      <c r="B225" s="175"/>
      <c r="C225" s="175"/>
      <c r="D225" s="175"/>
      <c r="E225" s="175"/>
      <c r="F225" s="175"/>
      <c r="G225" s="175"/>
      <c r="H225" s="175"/>
      <c r="I225" s="175"/>
      <c r="J225" s="175"/>
      <c r="K225" s="15"/>
      <c r="L225" s="175"/>
      <c r="M225" s="175"/>
      <c r="N225" s="231"/>
      <c r="O225" s="2"/>
    </row>
    <row r="226" spans="1:14" ht="12" customHeight="1">
      <c r="A226" s="187" t="s">
        <v>35</v>
      </c>
      <c r="B226" s="208"/>
      <c r="C226" s="208"/>
      <c r="D226" s="208"/>
      <c r="E226" s="208"/>
      <c r="F226" s="208"/>
      <c r="G226" s="208"/>
      <c r="H226" s="208"/>
      <c r="I226" s="208"/>
      <c r="J226" s="208"/>
      <c r="K226" s="18"/>
      <c r="L226" s="208"/>
      <c r="M226" s="208"/>
      <c r="N226" s="231"/>
    </row>
    <row r="227" spans="1:15" ht="12" customHeight="1">
      <c r="A227" s="187" t="s">
        <v>34</v>
      </c>
      <c r="B227" s="16">
        <v>8.369969463920803</v>
      </c>
      <c r="C227" s="16">
        <v>8.155104002125125</v>
      </c>
      <c r="D227" s="16">
        <v>8.489207402902178</v>
      </c>
      <c r="E227" s="16">
        <v>8.46328637511374</v>
      </c>
      <c r="F227" s="16">
        <v>7.197326323997576</v>
      </c>
      <c r="G227" s="16">
        <v>7.2841286408992705</v>
      </c>
      <c r="H227" s="16">
        <v>7.583744226211107</v>
      </c>
      <c r="I227" s="17">
        <v>7.4397872509560825</v>
      </c>
      <c r="J227" s="16">
        <v>7.057658016995847</v>
      </c>
      <c r="K227" s="16">
        <v>7.162667370416185</v>
      </c>
      <c r="L227" s="16">
        <v>7.288594159129733</v>
      </c>
      <c r="M227" s="16">
        <v>8.878126341442346</v>
      </c>
      <c r="N227" s="232">
        <v>7.809108404895347</v>
      </c>
      <c r="O227" s="176"/>
    </row>
    <row r="228" spans="1:15" ht="12" customHeight="1">
      <c r="A228" s="188"/>
      <c r="B228" s="189"/>
      <c r="C228" s="189"/>
      <c r="D228" s="189"/>
      <c r="E228" s="189"/>
      <c r="F228" s="189"/>
      <c r="G228" s="189"/>
      <c r="H228" s="189"/>
      <c r="I228" s="189"/>
      <c r="J228" s="189"/>
      <c r="K228" s="181"/>
      <c r="L228" s="189"/>
      <c r="M228" s="189"/>
      <c r="N228" s="233"/>
      <c r="O228" s="176"/>
    </row>
    <row r="229" spans="1:15" ht="12" customHeight="1">
      <c r="A229" s="187" t="s">
        <v>33</v>
      </c>
      <c r="B229" s="175"/>
      <c r="C229" s="175"/>
      <c r="D229" s="175"/>
      <c r="E229" s="175"/>
      <c r="F229" s="175"/>
      <c r="G229" s="175"/>
      <c r="H229" s="175"/>
      <c r="I229" s="175"/>
      <c r="J229" s="175"/>
      <c r="K229" s="15"/>
      <c r="L229" s="175"/>
      <c r="M229" s="175"/>
      <c r="N229" s="231"/>
      <c r="O229" s="176"/>
    </row>
    <row r="230" spans="1:15" ht="12" customHeight="1">
      <c r="A230" s="187" t="s">
        <v>32</v>
      </c>
      <c r="B230" s="8">
        <v>142332.1425929206</v>
      </c>
      <c r="C230" s="8">
        <v>145187.076973283</v>
      </c>
      <c r="D230" s="8">
        <v>130487.1404358398</v>
      </c>
      <c r="E230" s="8">
        <v>109431.96419035849</v>
      </c>
      <c r="F230" s="8">
        <v>111160.80592054925</v>
      </c>
      <c r="G230" s="8">
        <v>121725.26307327968</v>
      </c>
      <c r="H230" s="8">
        <v>136982.57303987717</v>
      </c>
      <c r="I230" s="8">
        <v>150708.53420169163</v>
      </c>
      <c r="J230" s="8">
        <v>149521.76160853397</v>
      </c>
      <c r="K230" s="8">
        <v>144322.27311864623</v>
      </c>
      <c r="L230" s="8">
        <v>136752.57855085036</v>
      </c>
      <c r="M230" s="8">
        <v>160535.88181192052</v>
      </c>
      <c r="N230" s="231">
        <v>1639147.9955177505</v>
      </c>
      <c r="O230" s="176"/>
    </row>
    <row r="231" spans="1:15" ht="12" customHeight="1">
      <c r="A231" s="187" t="s">
        <v>31</v>
      </c>
      <c r="B231" s="8">
        <v>134308.11688384006</v>
      </c>
      <c r="C231" s="8">
        <v>135899.4721872711</v>
      </c>
      <c r="D231" s="8">
        <v>121461.78260649186</v>
      </c>
      <c r="E231" s="8">
        <v>100300.45331647644</v>
      </c>
      <c r="F231" s="8">
        <v>104578.12178797374</v>
      </c>
      <c r="G231" s="8">
        <v>116440.60185280172</v>
      </c>
      <c r="H231" s="8">
        <v>126264.39039499777</v>
      </c>
      <c r="I231" s="8">
        <v>141247.97848062546</v>
      </c>
      <c r="J231" s="8">
        <v>141361.64031850485</v>
      </c>
      <c r="K231" s="8">
        <v>137875.55965784148</v>
      </c>
      <c r="L231" s="8">
        <v>128776.15071059688</v>
      </c>
      <c r="M231" s="8">
        <v>148581.01304369076</v>
      </c>
      <c r="N231" s="231">
        <v>1537095.2812411122</v>
      </c>
      <c r="O231" s="176"/>
    </row>
    <row r="232" spans="1:15" ht="12" customHeight="1">
      <c r="A232" s="187" t="s">
        <v>30</v>
      </c>
      <c r="B232" s="8">
        <v>28900.15677973195</v>
      </c>
      <c r="C232" s="8">
        <v>27358.572214996657</v>
      </c>
      <c r="D232" s="8">
        <v>31559.605266921826</v>
      </c>
      <c r="E232" s="8">
        <v>24062.354676718714</v>
      </c>
      <c r="F232" s="8">
        <v>15721.369837142776</v>
      </c>
      <c r="G232" s="8">
        <v>15459.781084905722</v>
      </c>
      <c r="H232" s="8">
        <v>25185.154862905052</v>
      </c>
      <c r="I232" s="8">
        <v>31205.04551412995</v>
      </c>
      <c r="J232" s="8">
        <v>18064.126259802637</v>
      </c>
      <c r="K232" s="8">
        <v>16829.399403471307</v>
      </c>
      <c r="L232" s="8">
        <v>22377.183190281296</v>
      </c>
      <c r="M232" s="8">
        <v>32915.09367809863</v>
      </c>
      <c r="N232" s="231">
        <v>289637.8427691065</v>
      </c>
      <c r="O232" s="192"/>
    </row>
    <row r="233" spans="1:15" ht="12" customHeight="1">
      <c r="A233" s="187" t="s">
        <v>29</v>
      </c>
      <c r="B233" s="8">
        <v>22980.36147117782</v>
      </c>
      <c r="C233" s="8">
        <v>21740.318011815467</v>
      </c>
      <c r="D233" s="8">
        <v>25994.817234889728</v>
      </c>
      <c r="E233" s="8">
        <v>19221.177897183472</v>
      </c>
      <c r="F233" s="8">
        <v>12792.59857809431</v>
      </c>
      <c r="G233" s="8">
        <v>12443.047361200574</v>
      </c>
      <c r="H233" s="8">
        <v>18733.972711307262</v>
      </c>
      <c r="I233" s="8">
        <v>24760.345635727223</v>
      </c>
      <c r="J233" s="8">
        <v>13457.509997321278</v>
      </c>
      <c r="K233" s="8">
        <v>12563.837540503917</v>
      </c>
      <c r="L233" s="8">
        <v>16826.13755704595</v>
      </c>
      <c r="M233" s="8">
        <v>26690.280409332016</v>
      </c>
      <c r="N233" s="231">
        <v>228204.404405599</v>
      </c>
      <c r="O233" s="2"/>
    </row>
    <row r="234" spans="1:15" ht="12" customHeight="1">
      <c r="A234" s="187" t="s">
        <v>28</v>
      </c>
      <c r="B234" s="8">
        <v>8160.3997830192675</v>
      </c>
      <c r="C234" s="8">
        <v>5444.699059794022</v>
      </c>
      <c r="D234" s="8">
        <v>6917.217501303606</v>
      </c>
      <c r="E234" s="8">
        <v>6639.92396945197</v>
      </c>
      <c r="F234" s="8">
        <v>4879.052334196595</v>
      </c>
      <c r="G234" s="8">
        <v>4712.083033130614</v>
      </c>
      <c r="H234" s="8">
        <v>6421.000298013874</v>
      </c>
      <c r="I234" s="8">
        <v>9834.067417576362</v>
      </c>
      <c r="J234" s="8">
        <v>8900.742205552737</v>
      </c>
      <c r="K234" s="8">
        <v>5135.979711534136</v>
      </c>
      <c r="L234" s="8">
        <v>6919.396711245665</v>
      </c>
      <c r="M234" s="8">
        <v>9005.546494412954</v>
      </c>
      <c r="N234" s="231">
        <v>82970.1085192318</v>
      </c>
      <c r="O234" s="2"/>
    </row>
    <row r="235" spans="1:15" ht="12" customHeight="1">
      <c r="A235" s="187" t="s">
        <v>109</v>
      </c>
      <c r="B235" s="8">
        <v>5658.911561701993</v>
      </c>
      <c r="C235" s="8">
        <v>3838.4959948296714</v>
      </c>
      <c r="D235" s="8">
        <v>4937.065330520634</v>
      </c>
      <c r="E235" s="8">
        <v>4602.869854343268</v>
      </c>
      <c r="F235" s="8">
        <v>3700.0456534072005</v>
      </c>
      <c r="G235" s="8">
        <v>3489.6669830163455</v>
      </c>
      <c r="H235" s="8">
        <v>5089.733241003753</v>
      </c>
      <c r="I235" s="8">
        <v>7517.186649304553</v>
      </c>
      <c r="J235" s="8">
        <v>5774.639273443314</v>
      </c>
      <c r="K235" s="8">
        <v>3662.6520620356523</v>
      </c>
      <c r="L235" s="8">
        <v>5163.362698515922</v>
      </c>
      <c r="M235" s="8">
        <v>5900.542052289969</v>
      </c>
      <c r="N235" s="231">
        <v>59335.171354412276</v>
      </c>
      <c r="O235" s="209"/>
    </row>
    <row r="236" spans="1:15" ht="12" customHeight="1">
      <c r="A236" s="190"/>
      <c r="B236" s="14"/>
      <c r="C236" s="14"/>
      <c r="D236" s="14"/>
      <c r="E236" s="14"/>
      <c r="F236" s="14"/>
      <c r="G236" s="14"/>
      <c r="H236" s="14"/>
      <c r="I236" s="14"/>
      <c r="J236" s="14"/>
      <c r="K236" s="13"/>
      <c r="L236" s="14"/>
      <c r="M236" s="14"/>
      <c r="N236" s="231"/>
      <c r="O236" s="209"/>
    </row>
    <row r="237" spans="1:15" ht="12" customHeight="1">
      <c r="A237" s="187" t="s">
        <v>26</v>
      </c>
      <c r="B237" s="8">
        <v>628.7930339665164</v>
      </c>
      <c r="C237" s="8">
        <v>1608.1016240480337</v>
      </c>
      <c r="D237" s="8">
        <v>1379.9238177109983</v>
      </c>
      <c r="E237" s="8">
        <v>2868.0013732108455</v>
      </c>
      <c r="F237" s="8">
        <v>1914.9494334948479</v>
      </c>
      <c r="G237" s="8">
        <v>818.5045921331891</v>
      </c>
      <c r="H237" s="8">
        <v>1213.6866709669034</v>
      </c>
      <c r="I237" s="8">
        <v>1248.8571534216533</v>
      </c>
      <c r="J237" s="8">
        <v>2308.8958669912763</v>
      </c>
      <c r="K237" s="8">
        <v>1320.0133830763339</v>
      </c>
      <c r="L237" s="8">
        <v>1118.86196975352</v>
      </c>
      <c r="M237" s="8">
        <v>3302.2824805884165</v>
      </c>
      <c r="N237" s="231">
        <v>19730.871399362535</v>
      </c>
      <c r="O237" s="2"/>
    </row>
    <row r="238" spans="1:15" ht="12" customHeight="1">
      <c r="A238" s="187" t="s">
        <v>25</v>
      </c>
      <c r="B238" s="8">
        <v>7181.582737956359</v>
      </c>
      <c r="C238" s="8">
        <v>6223.83448003271</v>
      </c>
      <c r="D238" s="8">
        <v>5618.409960011482</v>
      </c>
      <c r="E238" s="8">
        <v>4268.846461779215</v>
      </c>
      <c r="F238" s="8">
        <v>5733.683785424303</v>
      </c>
      <c r="G238" s="8">
        <v>5392.8421974513285</v>
      </c>
      <c r="H238" s="8">
        <v>5977.499715753669</v>
      </c>
      <c r="I238" s="8">
        <v>6789.9181689738325</v>
      </c>
      <c r="J238" s="8">
        <v>4363.719370239509</v>
      </c>
      <c r="K238" s="8">
        <v>5651.22232018322</v>
      </c>
      <c r="L238" s="8">
        <v>5305.721952195421</v>
      </c>
      <c r="M238" s="8">
        <v>7980.419495977982</v>
      </c>
      <c r="N238" s="231">
        <v>70487.70064597904</v>
      </c>
      <c r="O238" s="2"/>
    </row>
    <row r="239" spans="1:15" ht="12" customHeight="1">
      <c r="A239" s="187" t="s">
        <v>24</v>
      </c>
      <c r="B239" s="8">
        <v>1220.6776399792843</v>
      </c>
      <c r="C239" s="8">
        <v>1260.82520212974</v>
      </c>
      <c r="D239" s="8">
        <v>1054.8129686150305</v>
      </c>
      <c r="E239" s="8">
        <v>603.4545388778002</v>
      </c>
      <c r="F239" s="8">
        <v>1901.909414315794</v>
      </c>
      <c r="G239" s="8">
        <v>1337.8601777867855</v>
      </c>
      <c r="H239" s="8">
        <v>1416.7492375465247</v>
      </c>
      <c r="I239" s="8">
        <v>614.9305569211826</v>
      </c>
      <c r="J239" s="8">
        <v>999.441284229077</v>
      </c>
      <c r="K239" s="8">
        <v>579.2123447920478</v>
      </c>
      <c r="L239" s="8">
        <v>926.3885113930352</v>
      </c>
      <c r="M239" s="8">
        <v>762.6131454123621</v>
      </c>
      <c r="N239" s="231">
        <v>12678.875021998665</v>
      </c>
      <c r="O239" s="2"/>
    </row>
    <row r="240" spans="1:15" ht="12" customHeight="1">
      <c r="A240" s="187" t="s">
        <v>23</v>
      </c>
      <c r="B240" s="8">
        <v>3474.4588964431914</v>
      </c>
      <c r="C240" s="8">
        <v>1214.964234179103</v>
      </c>
      <c r="D240" s="8">
        <v>1446.321465475998</v>
      </c>
      <c r="E240" s="8">
        <v>866.2916739247763</v>
      </c>
      <c r="F240" s="8">
        <v>1366.8515296824255</v>
      </c>
      <c r="G240" s="8">
        <v>832.4547524153586</v>
      </c>
      <c r="H240" s="8">
        <v>810.8153481872612</v>
      </c>
      <c r="I240" s="8">
        <v>1248.89620717219</v>
      </c>
      <c r="J240" s="8">
        <v>1274.9673052062265</v>
      </c>
      <c r="K240" s="8">
        <v>736.3504909308971</v>
      </c>
      <c r="L240" s="8">
        <v>165.08058176487876</v>
      </c>
      <c r="M240" s="8">
        <v>800.5918523615</v>
      </c>
      <c r="N240" s="231">
        <v>14238.044337743808</v>
      </c>
      <c r="O240" s="2"/>
    </row>
    <row r="241" spans="1:15" ht="12" customHeight="1">
      <c r="A241" s="193"/>
      <c r="B241" s="234"/>
      <c r="C241" s="235"/>
      <c r="D241" s="235"/>
      <c r="E241" s="235"/>
      <c r="F241" s="235"/>
      <c r="G241" s="235"/>
      <c r="H241" s="235"/>
      <c r="I241" s="235"/>
      <c r="J241" s="235"/>
      <c r="K241" s="235"/>
      <c r="L241" s="235"/>
      <c r="M241" s="235"/>
      <c r="N241" s="236"/>
      <c r="O241" s="2"/>
    </row>
    <row r="242" spans="1:15" ht="12" customHeight="1">
      <c r="A242" s="195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2"/>
      <c r="O242" s="2"/>
    </row>
    <row r="243" spans="1:15" ht="12" customHeight="1">
      <c r="A243" s="172" t="s">
        <v>146</v>
      </c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2"/>
      <c r="O243" s="2"/>
    </row>
    <row r="244" spans="1:15" ht="12" customHeight="1">
      <c r="A244" s="172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2"/>
      <c r="O244" s="2"/>
    </row>
    <row r="245" spans="1:15" ht="12" customHeight="1">
      <c r="A245" s="184" t="s">
        <v>158</v>
      </c>
      <c r="B245" s="282" t="s">
        <v>59</v>
      </c>
      <c r="C245" s="284" t="s">
        <v>58</v>
      </c>
      <c r="D245" s="284" t="s">
        <v>57</v>
      </c>
      <c r="E245" s="284" t="s">
        <v>56</v>
      </c>
      <c r="F245" s="286" t="s">
        <v>55</v>
      </c>
      <c r="G245" s="286" t="s">
        <v>64</v>
      </c>
      <c r="H245" s="286" t="s">
        <v>63</v>
      </c>
      <c r="I245" s="286" t="s">
        <v>54</v>
      </c>
      <c r="J245" s="288" t="s">
        <v>53</v>
      </c>
      <c r="K245" s="286" t="s">
        <v>52</v>
      </c>
      <c r="L245" s="286" t="s">
        <v>51</v>
      </c>
      <c r="M245" s="286" t="s">
        <v>50</v>
      </c>
      <c r="N245" s="290" t="s">
        <v>72</v>
      </c>
      <c r="O245" s="2"/>
    </row>
    <row r="246" spans="1:15" ht="12" customHeight="1">
      <c r="A246" s="185" t="s">
        <v>145</v>
      </c>
      <c r="B246" s="283"/>
      <c r="C246" s="285"/>
      <c r="D246" s="285"/>
      <c r="E246" s="285"/>
      <c r="F246" s="287"/>
      <c r="G246" s="287"/>
      <c r="H246" s="287"/>
      <c r="I246" s="287"/>
      <c r="J246" s="289"/>
      <c r="K246" s="287"/>
      <c r="L246" s="287"/>
      <c r="M246" s="287"/>
      <c r="N246" s="291"/>
      <c r="O246" s="2"/>
    </row>
    <row r="247" spans="1:15" ht="12" customHeight="1">
      <c r="A247" s="187" t="s">
        <v>156</v>
      </c>
      <c r="B247" s="14"/>
      <c r="C247" s="14"/>
      <c r="D247" s="14"/>
      <c r="E247" s="14"/>
      <c r="F247" s="14"/>
      <c r="G247" s="14"/>
      <c r="H247" s="14"/>
      <c r="I247" s="14"/>
      <c r="J247" s="14"/>
      <c r="K247" s="13"/>
      <c r="L247" s="14"/>
      <c r="M247" s="14"/>
      <c r="N247" s="237"/>
      <c r="O247" s="2"/>
    </row>
    <row r="248" spans="1:15" ht="12" customHeight="1">
      <c r="A248" s="187" t="s">
        <v>21</v>
      </c>
      <c r="B248" s="8">
        <v>158422.4095914667</v>
      </c>
      <c r="C248" s="182">
        <v>148825.74603110782</v>
      </c>
      <c r="D248" s="182">
        <v>146542.22012258283</v>
      </c>
      <c r="E248" s="182">
        <v>120993.2555861278</v>
      </c>
      <c r="F248" s="182">
        <v>115599.03809579316</v>
      </c>
      <c r="G248" s="182">
        <v>119940.60635539555</v>
      </c>
      <c r="H248" s="182">
        <v>144375.87561640097</v>
      </c>
      <c r="I248" s="182">
        <v>173115.5760005575</v>
      </c>
      <c r="J248" s="182">
        <v>151637.70100243666</v>
      </c>
      <c r="K248" s="182">
        <v>136943.6472507423</v>
      </c>
      <c r="L248" s="182">
        <v>141548.7739570726</v>
      </c>
      <c r="M248" s="182">
        <v>178153.596343027</v>
      </c>
      <c r="N248" s="231">
        <v>1736098.4459527105</v>
      </c>
      <c r="O248" s="2"/>
    </row>
    <row r="249" spans="1:15" ht="12" customHeight="1">
      <c r="A249" s="187" t="s">
        <v>20</v>
      </c>
      <c r="B249" s="8">
        <v>22666.608529912148</v>
      </c>
      <c r="C249" s="182">
        <v>24673.869232734913</v>
      </c>
      <c r="D249" s="182">
        <v>23862.771425245337</v>
      </c>
      <c r="E249" s="182">
        <v>25632.322432753936</v>
      </c>
      <c r="F249" s="182">
        <v>24135.07214059922</v>
      </c>
      <c r="G249" s="182">
        <v>28498.49594027533</v>
      </c>
      <c r="H249" s="182">
        <v>19784.348631993962</v>
      </c>
      <c r="I249" s="182">
        <v>14548.91989275645</v>
      </c>
      <c r="J249" s="182">
        <v>31626.534283783974</v>
      </c>
      <c r="K249" s="182">
        <v>38763.39814969161</v>
      </c>
      <c r="L249" s="182">
        <v>39314.27218596837</v>
      </c>
      <c r="M249" s="182">
        <v>34211.42195457311</v>
      </c>
      <c r="N249" s="231">
        <v>327718.0348002884</v>
      </c>
      <c r="O249" s="2"/>
    </row>
    <row r="250" spans="1:15" ht="12" customHeight="1">
      <c r="A250" s="187" t="s">
        <v>19</v>
      </c>
      <c r="B250" s="8">
        <v>20031.49305931866</v>
      </c>
      <c r="C250" s="182">
        <v>21246.794853772753</v>
      </c>
      <c r="D250" s="182">
        <v>20962.026058190328</v>
      </c>
      <c r="E250" s="182">
        <v>22942.721365551337</v>
      </c>
      <c r="F250" s="182">
        <v>20841.468510249888</v>
      </c>
      <c r="G250" s="182">
        <v>24920.957503676666</v>
      </c>
      <c r="H250" s="182">
        <v>17774.144192810847</v>
      </c>
      <c r="I250" s="182">
        <v>12951.063833847875</v>
      </c>
      <c r="J250" s="182">
        <v>28318.078373904234</v>
      </c>
      <c r="K250" s="182">
        <v>34971.19634000747</v>
      </c>
      <c r="L250" s="182">
        <v>35925.18712389993</v>
      </c>
      <c r="M250" s="182">
        <v>33006.68607042913</v>
      </c>
      <c r="N250" s="231">
        <v>293891.81728565914</v>
      </c>
      <c r="O250" s="2"/>
    </row>
    <row r="251" spans="1:15" ht="12" customHeight="1">
      <c r="A251" s="187" t="s">
        <v>18</v>
      </c>
      <c r="B251" s="8">
        <v>4266.661354146503</v>
      </c>
      <c r="C251" s="182">
        <v>6552.29613186403</v>
      </c>
      <c r="D251" s="182">
        <v>5145.541304781427</v>
      </c>
      <c r="E251" s="182">
        <v>5129.0202661378435</v>
      </c>
      <c r="F251" s="182">
        <v>5405.341757876897</v>
      </c>
      <c r="G251" s="182">
        <v>6463.014135665059</v>
      </c>
      <c r="H251" s="182">
        <v>3947.5966633317626</v>
      </c>
      <c r="I251" s="182">
        <v>3151.838225961731</v>
      </c>
      <c r="J251" s="182">
        <v>6985.408581536737</v>
      </c>
      <c r="K251" s="182">
        <v>8518.549234139879</v>
      </c>
      <c r="L251" s="182">
        <v>6180.575204125969</v>
      </c>
      <c r="M251" s="182">
        <v>3188.6270960692045</v>
      </c>
      <c r="N251" s="231">
        <v>64934.46995563704</v>
      </c>
      <c r="O251" s="2"/>
    </row>
    <row r="252" spans="1:15" ht="12" customHeight="1">
      <c r="A252" s="187" t="s">
        <v>17</v>
      </c>
      <c r="B252" s="8">
        <v>137158.4865003244</v>
      </c>
      <c r="C252" s="182">
        <v>126161.67290739971</v>
      </c>
      <c r="D252" s="182">
        <v>125021.26765594623</v>
      </c>
      <c r="E252" s="182">
        <v>97513.74094755024</v>
      </c>
      <c r="F252" s="182">
        <v>93182.48018093819</v>
      </c>
      <c r="G252" s="182">
        <v>93849.21113114293</v>
      </c>
      <c r="H252" s="182">
        <v>126315.01439643026</v>
      </c>
      <c r="I252" s="182">
        <v>160746.04637502454</v>
      </c>
      <c r="J252" s="182">
        <v>123314.94285220253</v>
      </c>
      <c r="K252" s="182">
        <v>101020.45250426672</v>
      </c>
      <c r="L252" s="182">
        <v>105404.85321357509</v>
      </c>
      <c r="M252" s="182">
        <v>145830.13713326503</v>
      </c>
      <c r="N252" s="231">
        <v>1435518.3057980658</v>
      </c>
      <c r="O252" s="2"/>
    </row>
    <row r="253" spans="1:15" ht="12" customHeight="1">
      <c r="A253" s="190"/>
      <c r="B253" s="14"/>
      <c r="C253" s="14"/>
      <c r="D253" s="14"/>
      <c r="E253" s="14"/>
      <c r="F253" s="14"/>
      <c r="G253" s="14"/>
      <c r="H253" s="14"/>
      <c r="I253" s="14"/>
      <c r="J253" s="14"/>
      <c r="K253" s="13"/>
      <c r="L253" s="14"/>
      <c r="M253" s="14"/>
      <c r="N253" s="231"/>
      <c r="O253" s="2"/>
    </row>
    <row r="254" spans="1:15" ht="12" customHeight="1">
      <c r="A254" s="187" t="s">
        <v>16</v>
      </c>
      <c r="B254" s="8">
        <v>9949.54162124636</v>
      </c>
      <c r="C254" s="182">
        <v>15140.106509524172</v>
      </c>
      <c r="D254" s="182">
        <v>10525.357597672079</v>
      </c>
      <c r="E254" s="182">
        <v>7629.1288306028</v>
      </c>
      <c r="F254" s="182">
        <v>6346.382588016427</v>
      </c>
      <c r="G254" s="182">
        <v>10645.06325819243</v>
      </c>
      <c r="H254" s="182">
        <v>4217.863731798267</v>
      </c>
      <c r="I254" s="182">
        <v>5664.9607609700515</v>
      </c>
      <c r="J254" s="182">
        <v>6192.813212686084</v>
      </c>
      <c r="K254" s="182">
        <v>9499.017752559686</v>
      </c>
      <c r="L254" s="182">
        <v>6510.632251599683</v>
      </c>
      <c r="M254" s="182">
        <v>5273.173054004186</v>
      </c>
      <c r="N254" s="231">
        <v>97594.04116887224</v>
      </c>
      <c r="O254" s="2"/>
    </row>
    <row r="255" spans="1:15" ht="12" customHeight="1">
      <c r="A255" s="187" t="s">
        <v>15</v>
      </c>
      <c r="B255" s="8">
        <v>4214.845679736582</v>
      </c>
      <c r="C255" s="182">
        <v>5512.204498613829</v>
      </c>
      <c r="D255" s="182">
        <v>5424.853972360401</v>
      </c>
      <c r="E255" s="182">
        <v>4851.632808030447</v>
      </c>
      <c r="F255" s="182">
        <v>3430.8887836913345</v>
      </c>
      <c r="G255" s="182">
        <v>4221.879093008177</v>
      </c>
      <c r="H255" s="182">
        <v>1990.3104329217483</v>
      </c>
      <c r="I255" s="182">
        <v>2292.569416918464</v>
      </c>
      <c r="J255" s="182">
        <v>2659.2779681114594</v>
      </c>
      <c r="K255" s="182">
        <v>4896.918206257339</v>
      </c>
      <c r="L255" s="182">
        <v>3591.541483310817</v>
      </c>
      <c r="M255" s="182">
        <v>2736.8901334397083</v>
      </c>
      <c r="N255" s="231">
        <v>45823.81247640031</v>
      </c>
      <c r="O255" s="2"/>
    </row>
    <row r="256" spans="1:15" ht="12" customHeight="1">
      <c r="A256" s="187" t="s">
        <v>14</v>
      </c>
      <c r="B256" s="8">
        <v>3605.0467693642386</v>
      </c>
      <c r="C256" s="182">
        <v>2662.802443002861</v>
      </c>
      <c r="D256" s="182">
        <v>1626.689606951534</v>
      </c>
      <c r="E256" s="182">
        <v>1154.0172257389602</v>
      </c>
      <c r="F256" s="182">
        <v>367.742142896855</v>
      </c>
      <c r="G256" s="182">
        <v>942.9423019724526</v>
      </c>
      <c r="H256" s="182">
        <v>322.8007688925761</v>
      </c>
      <c r="I256" s="182">
        <v>484.23335811714327</v>
      </c>
      <c r="J256" s="182">
        <v>1088.8055338476033</v>
      </c>
      <c r="K256" s="182">
        <v>1665.9009051835892</v>
      </c>
      <c r="L256" s="182">
        <v>1332.6867970602366</v>
      </c>
      <c r="M256" s="182">
        <v>891.077259108814</v>
      </c>
      <c r="N256" s="231">
        <v>16144.745112136861</v>
      </c>
      <c r="O256" s="2"/>
    </row>
    <row r="257" spans="1:15" ht="12" customHeight="1">
      <c r="A257" s="187" t="s">
        <v>13</v>
      </c>
      <c r="B257" s="8">
        <v>2717.0153222332924</v>
      </c>
      <c r="C257" s="182">
        <v>7135.75385471653</v>
      </c>
      <c r="D257" s="182">
        <v>3770.1299268799526</v>
      </c>
      <c r="E257" s="182">
        <v>1705.5667908699627</v>
      </c>
      <c r="F257" s="182">
        <v>2779.334124540568</v>
      </c>
      <c r="G257" s="182">
        <v>5853.79167502472</v>
      </c>
      <c r="H257" s="182">
        <v>2134.4093298339803</v>
      </c>
      <c r="I257" s="182">
        <v>2984.4481471048052</v>
      </c>
      <c r="J257" s="182">
        <v>2459.4347616883915</v>
      </c>
      <c r="K257" s="182">
        <v>3097.206076229407</v>
      </c>
      <c r="L257" s="182">
        <v>1602.9649462238513</v>
      </c>
      <c r="M257" s="182">
        <v>1645.2056614556627</v>
      </c>
      <c r="N257" s="231">
        <v>37885.260616801126</v>
      </c>
      <c r="O257" s="2"/>
    </row>
    <row r="258" spans="1:15" ht="12" customHeight="1">
      <c r="A258" s="190"/>
      <c r="B258" s="14"/>
      <c r="C258" s="14"/>
      <c r="D258" s="14"/>
      <c r="E258" s="14"/>
      <c r="F258" s="14"/>
      <c r="G258" s="14"/>
      <c r="H258" s="14"/>
      <c r="I258" s="14"/>
      <c r="J258" s="14"/>
      <c r="K258" s="13"/>
      <c r="L258" s="14"/>
      <c r="M258" s="14"/>
      <c r="N258" s="231"/>
      <c r="O258" s="2"/>
    </row>
    <row r="259" spans="1:15" ht="12" customHeight="1">
      <c r="A259" s="187" t="s">
        <v>12</v>
      </c>
      <c r="B259" s="8">
        <v>2405.3704720097935</v>
      </c>
      <c r="C259" s="182">
        <v>1771.448102688081</v>
      </c>
      <c r="D259" s="182">
        <v>1685.4595911272763</v>
      </c>
      <c r="E259" s="182">
        <v>2654.321211377882</v>
      </c>
      <c r="F259" s="182">
        <v>1706.4429516113355</v>
      </c>
      <c r="G259" s="182">
        <v>1448.6084969227948</v>
      </c>
      <c r="H259" s="182">
        <v>2711.7066067906608</v>
      </c>
      <c r="I259" s="182">
        <v>2225.4259594169353</v>
      </c>
      <c r="J259" s="182">
        <v>1680.4287158976917</v>
      </c>
      <c r="K259" s="182">
        <v>1709.8999900640656</v>
      </c>
      <c r="L259" s="182">
        <v>2168.2811074974084</v>
      </c>
      <c r="M259" s="182">
        <v>1729.9454025741613</v>
      </c>
      <c r="N259" s="231">
        <v>23897.338607978087</v>
      </c>
      <c r="O259" s="2"/>
    </row>
    <row r="260" spans="1:15" ht="12" customHeight="1">
      <c r="A260" s="187" t="s">
        <v>11</v>
      </c>
      <c r="B260" s="8">
        <v>6663.406720742134</v>
      </c>
      <c r="C260" s="182">
        <v>5979.778773681238</v>
      </c>
      <c r="D260" s="182">
        <v>5467.7685362702305</v>
      </c>
      <c r="E260" s="182">
        <v>4203.63270320963</v>
      </c>
      <c r="F260" s="182">
        <v>5119.97842752201</v>
      </c>
      <c r="G260" s="182">
        <v>4571.397795619723</v>
      </c>
      <c r="H260" s="182">
        <v>6237.193844828872</v>
      </c>
      <c r="I260" s="182">
        <v>4691.53174396404</v>
      </c>
      <c r="J260" s="182">
        <v>4171.932588870852</v>
      </c>
      <c r="K260" s="182">
        <v>4946.061138610909</v>
      </c>
      <c r="L260" s="182">
        <v>5361.69849065154</v>
      </c>
      <c r="M260" s="182">
        <v>7366.857052081996</v>
      </c>
      <c r="N260" s="231">
        <v>64781.23781605318</v>
      </c>
      <c r="O260" s="2"/>
    </row>
    <row r="261" spans="1:15" ht="12" customHeight="1">
      <c r="A261" s="187" t="s">
        <v>10</v>
      </c>
      <c r="B261" s="8">
        <v>1710.5816230415182</v>
      </c>
      <c r="C261" s="182">
        <v>2878.4367225671226</v>
      </c>
      <c r="D261" s="182">
        <v>2614.693988446731</v>
      </c>
      <c r="E261" s="182">
        <v>504.92903297682716</v>
      </c>
      <c r="F261" s="182">
        <v>3110.081227863046</v>
      </c>
      <c r="G261" s="182">
        <v>1133.0559171260093</v>
      </c>
      <c r="H261" s="182">
        <v>919.965334167931</v>
      </c>
      <c r="I261" s="182">
        <v>1950.1094954323821</v>
      </c>
      <c r="J261" s="182">
        <v>1375.599116828749</v>
      </c>
      <c r="K261" s="182">
        <v>817.7608006736556</v>
      </c>
      <c r="L261" s="182">
        <v>859.4747527913676</v>
      </c>
      <c r="M261" s="182">
        <v>773.7294004808201</v>
      </c>
      <c r="N261" s="231">
        <v>18648.41741239616</v>
      </c>
      <c r="O261" s="2"/>
    </row>
    <row r="262" spans="1:15" ht="12" customHeight="1">
      <c r="A262" s="187" t="s">
        <v>9</v>
      </c>
      <c r="B262" s="8">
        <v>373.4884441026504</v>
      </c>
      <c r="C262" s="182">
        <v>696.601578361026</v>
      </c>
      <c r="D262" s="182">
        <v>276.06704852926737</v>
      </c>
      <c r="E262" s="182">
        <v>250.55508069740003</v>
      </c>
      <c r="F262" s="182">
        <v>582.250304035002</v>
      </c>
      <c r="G262" s="182">
        <v>467.2431106672933</v>
      </c>
      <c r="H262" s="182">
        <v>238.87559578037153</v>
      </c>
      <c r="I262" s="182">
        <v>462.78204480401973</v>
      </c>
      <c r="J262" s="182">
        <v>913.1113743837848</v>
      </c>
      <c r="K262" s="182">
        <v>201.54445164289243</v>
      </c>
      <c r="L262" s="182">
        <v>118.99309708865763</v>
      </c>
      <c r="M262" s="182">
        <v>1336.1077315314549</v>
      </c>
      <c r="N262" s="231">
        <v>5917.619861623821</v>
      </c>
      <c r="O262" s="2"/>
    </row>
    <row r="263" spans="1:15" ht="12" customHeight="1">
      <c r="A263" s="187" t="s">
        <v>8</v>
      </c>
      <c r="B263" s="8">
        <v>2515.4057670980765</v>
      </c>
      <c r="C263" s="182">
        <v>3006.537180485126</v>
      </c>
      <c r="D263" s="182">
        <v>2120.4658628706707</v>
      </c>
      <c r="E263" s="182">
        <v>1318.2490371696813</v>
      </c>
      <c r="F263" s="182">
        <v>2123.6925419355453</v>
      </c>
      <c r="G263" s="182">
        <v>2125.963575168072</v>
      </c>
      <c r="H263" s="182">
        <v>2484.0582589546284</v>
      </c>
      <c r="I263" s="182">
        <v>1942.720348192416</v>
      </c>
      <c r="J263" s="182">
        <v>2738.6656762111006</v>
      </c>
      <c r="K263" s="182">
        <v>1627.7468746326306</v>
      </c>
      <c r="L263" s="182">
        <v>1481.9056715731492</v>
      </c>
      <c r="M263" s="182">
        <v>12732.867702163827</v>
      </c>
      <c r="N263" s="231">
        <v>36218.27849645493</v>
      </c>
      <c r="O263" s="2"/>
    </row>
    <row r="264" spans="1:15" ht="12" customHeight="1">
      <c r="A264" s="188"/>
      <c r="B264" s="179"/>
      <c r="C264" s="179"/>
      <c r="D264" s="179"/>
      <c r="E264" s="179"/>
      <c r="F264" s="179"/>
      <c r="G264" s="179"/>
      <c r="H264" s="179"/>
      <c r="I264" s="179"/>
      <c r="J264" s="179"/>
      <c r="K264" s="210"/>
      <c r="L264" s="179"/>
      <c r="M264" s="179"/>
      <c r="N264" s="238"/>
      <c r="O264" s="2"/>
    </row>
    <row r="265" spans="1:15" ht="12" customHeight="1">
      <c r="A265" s="187" t="s">
        <v>7</v>
      </c>
      <c r="B265" s="8"/>
      <c r="C265" s="182"/>
      <c r="D265" s="182"/>
      <c r="E265" s="182"/>
      <c r="F265" s="182"/>
      <c r="G265" s="182"/>
      <c r="H265" s="182"/>
      <c r="I265" s="182"/>
      <c r="J265" s="182"/>
      <c r="K265" s="182"/>
      <c r="L265" s="182"/>
      <c r="M265" s="182"/>
      <c r="N265" s="239"/>
      <c r="O265" s="2"/>
    </row>
    <row r="266" spans="1:15" ht="12" customHeight="1">
      <c r="A266" s="187" t="s">
        <v>160</v>
      </c>
      <c r="B266" s="202">
        <v>43.936089094045215</v>
      </c>
      <c r="C266" s="202">
        <v>46.89593375448233</v>
      </c>
      <c r="D266" s="202">
        <v>45.33654289188076</v>
      </c>
      <c r="E266" s="202">
        <v>47.99766801920515</v>
      </c>
      <c r="F266" s="202">
        <v>46.35439944168604</v>
      </c>
      <c r="G266" s="202">
        <v>50.02211643613661</v>
      </c>
      <c r="H266" s="202">
        <v>40.974203296079615</v>
      </c>
      <c r="I266" s="202">
        <v>35.179473674267186</v>
      </c>
      <c r="J266" s="202">
        <v>49.04924964809678</v>
      </c>
      <c r="K266" s="202">
        <v>50.6210996138941</v>
      </c>
      <c r="L266" s="202">
        <v>49.9712769280731</v>
      </c>
      <c r="M266" s="202">
        <v>46.23791785936649</v>
      </c>
      <c r="N266" s="240">
        <v>45.84755784423904</v>
      </c>
      <c r="O266" s="2"/>
    </row>
    <row r="267" spans="1:15" ht="12" customHeight="1">
      <c r="A267" s="187" t="s">
        <v>161</v>
      </c>
      <c r="B267" s="202">
        <v>56.063910905954785</v>
      </c>
      <c r="C267" s="202">
        <v>53.10406624551767</v>
      </c>
      <c r="D267" s="202">
        <v>54.66345710811924</v>
      </c>
      <c r="E267" s="202">
        <v>52.00233198079485</v>
      </c>
      <c r="F267" s="202">
        <v>53.64560055831396</v>
      </c>
      <c r="G267" s="202">
        <v>49.97788356386339</v>
      </c>
      <c r="H267" s="202">
        <v>59.025796703920385</v>
      </c>
      <c r="I267" s="202">
        <v>64.82052632573281</v>
      </c>
      <c r="J267" s="202">
        <v>50.95075035190322</v>
      </c>
      <c r="K267" s="202">
        <v>49.3789003861059</v>
      </c>
      <c r="L267" s="202">
        <v>50.0287230719269</v>
      </c>
      <c r="M267" s="202">
        <v>53.76208214063351</v>
      </c>
      <c r="N267" s="240">
        <v>54.15244215576096</v>
      </c>
      <c r="O267" s="204"/>
    </row>
    <row r="268" spans="1:15" ht="12" customHeight="1">
      <c r="A268" s="206" t="s">
        <v>6</v>
      </c>
      <c r="B268" s="202">
        <v>3.537078044978614</v>
      </c>
      <c r="C268" s="202">
        <v>3.0670946129679666</v>
      </c>
      <c r="D268" s="202">
        <v>3.3059654914578895</v>
      </c>
      <c r="E268" s="202">
        <v>3.015226422777735</v>
      </c>
      <c r="F268" s="202">
        <v>3.252341624114502</v>
      </c>
      <c r="G268" s="202">
        <v>3.1641027022288526</v>
      </c>
      <c r="H268" s="202">
        <v>3.687383213697233</v>
      </c>
      <c r="I268" s="202">
        <v>4.288368032508294</v>
      </c>
      <c r="J268" s="202">
        <v>3.201431290910941</v>
      </c>
      <c r="K268" s="202">
        <v>2.8583866401544515</v>
      </c>
      <c r="L268" s="202">
        <v>2.9936804624804885</v>
      </c>
      <c r="M268" s="202">
        <v>3.367901796211234</v>
      </c>
      <c r="N268" s="240">
        <v>3.330471832981042</v>
      </c>
      <c r="O268" s="204"/>
    </row>
    <row r="269" spans="1:15" ht="12" customHeight="1">
      <c r="A269" s="190"/>
      <c r="B269" s="28"/>
      <c r="C269" s="28"/>
      <c r="D269" s="28"/>
      <c r="E269" s="28"/>
      <c r="F269" s="28"/>
      <c r="G269" s="28"/>
      <c r="H269" s="28"/>
      <c r="I269" s="28"/>
      <c r="J269" s="28"/>
      <c r="K269" s="211"/>
      <c r="L269" s="28"/>
      <c r="M269" s="28"/>
      <c r="N269" s="231"/>
      <c r="O269" s="204"/>
    </row>
    <row r="270" spans="1:15" ht="12" customHeight="1">
      <c r="A270" s="187" t="s">
        <v>5</v>
      </c>
      <c r="B270" s="8">
        <v>43545.32967429424</v>
      </c>
      <c r="C270" s="182">
        <v>52326.52418551056</v>
      </c>
      <c r="D270" s="182">
        <v>33432.26969684513</v>
      </c>
      <c r="E270" s="182">
        <v>22759.510762578666</v>
      </c>
      <c r="F270" s="182">
        <v>29851.989997655623</v>
      </c>
      <c r="G270" s="182">
        <v>41474.62785625809</v>
      </c>
      <c r="H270" s="182">
        <v>34209.68906498583</v>
      </c>
      <c r="I270" s="182">
        <v>32896.445102815145</v>
      </c>
      <c r="J270" s="182">
        <v>36061.5087633664</v>
      </c>
      <c r="K270" s="182">
        <v>44102.66821211979</v>
      </c>
      <c r="L270" s="182">
        <v>32691.1566242538</v>
      </c>
      <c r="M270" s="182">
        <v>31682.38937327316</v>
      </c>
      <c r="N270" s="231">
        <v>435034.1093139564</v>
      </c>
      <c r="O270" s="204"/>
    </row>
    <row r="271" spans="1:15" ht="12" customHeight="1">
      <c r="A271" s="187" t="s">
        <v>4</v>
      </c>
      <c r="B271" s="10">
        <v>142468.67032569685</v>
      </c>
      <c r="C271" s="20">
        <v>129319.47581447769</v>
      </c>
      <c r="D271" s="20">
        <v>139014.73030317292</v>
      </c>
      <c r="E271" s="20">
        <v>119889.48923742864</v>
      </c>
      <c r="F271" s="20">
        <v>107395.01000233571</v>
      </c>
      <c r="G271" s="20">
        <v>105149.37214374778</v>
      </c>
      <c r="H271" s="20">
        <v>133367.31093501934</v>
      </c>
      <c r="I271" s="20">
        <v>160287.55489718812</v>
      </c>
      <c r="J271" s="20">
        <v>140298.49123662303</v>
      </c>
      <c r="K271" s="20">
        <v>124448.33178790464</v>
      </c>
      <c r="L271" s="20">
        <v>135228.84337574712</v>
      </c>
      <c r="M271" s="20">
        <v>175204.61062671532</v>
      </c>
      <c r="N271" s="216">
        <v>1612071.890686057</v>
      </c>
      <c r="O271" s="205"/>
    </row>
    <row r="272" spans="1:15" ht="12" customHeight="1">
      <c r="A272" s="190"/>
      <c r="B272" s="14"/>
      <c r="C272" s="14"/>
      <c r="D272" s="14"/>
      <c r="E272" s="14"/>
      <c r="F272" s="14"/>
      <c r="G272" s="14"/>
      <c r="H272" s="14"/>
      <c r="I272" s="14"/>
      <c r="J272" s="14"/>
      <c r="K272" s="14"/>
      <c r="L272" s="14"/>
      <c r="M272" s="14"/>
      <c r="N272" s="215"/>
      <c r="O272" s="2"/>
    </row>
    <row r="273" spans="1:15" ht="12" customHeight="1">
      <c r="A273" s="187" t="s">
        <v>3</v>
      </c>
      <c r="B273" s="8">
        <v>103293.93554837273</v>
      </c>
      <c r="C273" s="182">
        <v>102737.93487917031</v>
      </c>
      <c r="D273" s="182">
        <v>94740.48991754408</v>
      </c>
      <c r="E273" s="182">
        <v>81775.49086580498</v>
      </c>
      <c r="F273" s="182">
        <v>82452.77359172246</v>
      </c>
      <c r="G273" s="182">
        <v>94806.85598305572</v>
      </c>
      <c r="H273" s="182">
        <v>100240.90896295443</v>
      </c>
      <c r="I273" s="182">
        <v>108155.74247303445</v>
      </c>
      <c r="J273" s="182">
        <v>113769.2601591447</v>
      </c>
      <c r="K273" s="182">
        <v>119230.86311568021</v>
      </c>
      <c r="L273" s="182">
        <v>103553.23376999948</v>
      </c>
      <c r="M273" s="182">
        <v>113790.2997472469</v>
      </c>
      <c r="N273" s="231">
        <v>1218547.7890137304</v>
      </c>
      <c r="O273" s="2"/>
    </row>
    <row r="274" spans="1:15" ht="12" customHeight="1">
      <c r="A274" s="187" t="s">
        <v>2</v>
      </c>
      <c r="B274" s="8">
        <v>82720.06445161837</v>
      </c>
      <c r="C274" s="182">
        <v>78908.06512081793</v>
      </c>
      <c r="D274" s="182">
        <v>77706.51008247396</v>
      </c>
      <c r="E274" s="182">
        <v>60873.50913420232</v>
      </c>
      <c r="F274" s="182">
        <v>54794.22640826886</v>
      </c>
      <c r="G274" s="182">
        <v>51817.14401695016</v>
      </c>
      <c r="H274" s="182">
        <v>67336.09103705075</v>
      </c>
      <c r="I274" s="182">
        <v>85028.25752696881</v>
      </c>
      <c r="J274" s="182">
        <v>62590.73984084473</v>
      </c>
      <c r="K274" s="182">
        <v>49320.1368843442</v>
      </c>
      <c r="L274" s="182">
        <v>64366.76623000145</v>
      </c>
      <c r="M274" s="182">
        <v>93096.70025274158</v>
      </c>
      <c r="N274" s="216">
        <v>828558.2109862831</v>
      </c>
      <c r="O274" s="176"/>
    </row>
    <row r="275" spans="1:15" ht="12" customHeight="1">
      <c r="A275" s="190"/>
      <c r="B275" s="14"/>
      <c r="C275" s="14"/>
      <c r="D275" s="14"/>
      <c r="E275" s="14"/>
      <c r="F275" s="14"/>
      <c r="G275" s="14"/>
      <c r="H275" s="14"/>
      <c r="I275" s="14"/>
      <c r="J275" s="14"/>
      <c r="K275" s="14"/>
      <c r="L275" s="14"/>
      <c r="M275" s="14"/>
      <c r="N275" s="215"/>
      <c r="O275" s="175"/>
    </row>
    <row r="276" spans="1:15" ht="12" customHeight="1">
      <c r="A276" s="187" t="s">
        <v>1</v>
      </c>
      <c r="B276" s="8">
        <v>77376.94619167036</v>
      </c>
      <c r="C276" s="182">
        <v>66818.07806046268</v>
      </c>
      <c r="D276" s="182">
        <v>74050.66881184968</v>
      </c>
      <c r="E276" s="182">
        <v>58893.90902648762</v>
      </c>
      <c r="F276" s="182">
        <v>50922.90266255047</v>
      </c>
      <c r="G276" s="182">
        <v>47146.79476794262</v>
      </c>
      <c r="H276" s="182">
        <v>63950.98627950628</v>
      </c>
      <c r="I276" s="182">
        <v>80104.56482148285</v>
      </c>
      <c r="J276" s="182">
        <v>56922.70728692588</v>
      </c>
      <c r="K276" s="182">
        <v>44352.60408548369</v>
      </c>
      <c r="L276" s="182">
        <v>59551.90278426164</v>
      </c>
      <c r="M276" s="182">
        <v>93096.70025275274</v>
      </c>
      <c r="N276" s="231">
        <v>773188.7650313765</v>
      </c>
      <c r="O276" s="2"/>
    </row>
    <row r="277" spans="1:15" ht="12" customHeight="1">
      <c r="A277" s="193"/>
      <c r="B277" s="241"/>
      <c r="C277" s="219"/>
      <c r="D277" s="219"/>
      <c r="E277" s="219"/>
      <c r="F277" s="219"/>
      <c r="G277" s="219"/>
      <c r="H277" s="219"/>
      <c r="I277" s="219"/>
      <c r="J277" s="219"/>
      <c r="K277" s="219"/>
      <c r="L277" s="219"/>
      <c r="M277" s="219"/>
      <c r="N277" s="236"/>
      <c r="O277" s="176"/>
    </row>
    <row r="278" spans="1:15" ht="12" customHeight="1">
      <c r="A278" s="195"/>
      <c r="B278" s="175"/>
      <c r="C278" s="175"/>
      <c r="D278" s="175"/>
      <c r="E278" s="175"/>
      <c r="F278" s="175"/>
      <c r="G278" s="175"/>
      <c r="H278" s="175"/>
      <c r="I278" s="175"/>
      <c r="J278" s="175"/>
      <c r="K278" s="175"/>
      <c r="L278" s="175"/>
      <c r="M278" s="175"/>
      <c r="O278" s="176"/>
    </row>
    <row r="279" spans="1:15" ht="12" customHeight="1">
      <c r="A279" s="6" t="s">
        <v>0</v>
      </c>
      <c r="B279" s="176">
        <v>31</v>
      </c>
      <c r="C279" s="176">
        <v>28</v>
      </c>
      <c r="D279" s="176">
        <v>31</v>
      </c>
      <c r="E279" s="176">
        <v>30</v>
      </c>
      <c r="F279" s="176">
        <v>31</v>
      </c>
      <c r="G279" s="176">
        <v>30</v>
      </c>
      <c r="H279" s="176">
        <v>31</v>
      </c>
      <c r="I279" s="176">
        <v>31</v>
      </c>
      <c r="J279" s="176">
        <v>30</v>
      </c>
      <c r="K279" s="176">
        <v>31</v>
      </c>
      <c r="L279" s="176">
        <v>30</v>
      </c>
      <c r="M279" s="176">
        <v>31</v>
      </c>
      <c r="N279" s="1">
        <v>365</v>
      </c>
      <c r="O279" s="175"/>
    </row>
    <row r="280" spans="2:15" ht="12" customHeight="1">
      <c r="B280" s="176"/>
      <c r="C280" s="176"/>
      <c r="D280" s="176"/>
      <c r="E280" s="176"/>
      <c r="F280" s="176"/>
      <c r="G280" s="176"/>
      <c r="H280" s="176"/>
      <c r="I280" s="176"/>
      <c r="J280" s="176"/>
      <c r="K280" s="176"/>
      <c r="L280" s="176"/>
      <c r="M280" s="176"/>
      <c r="O280" s="175"/>
    </row>
    <row r="281" spans="1:15" ht="12" customHeight="1">
      <c r="A281" s="174" t="s">
        <v>147</v>
      </c>
      <c r="O281" s="2"/>
    </row>
    <row r="283" spans="1:14" ht="12" customHeight="1">
      <c r="A283" s="49" t="s">
        <v>82</v>
      </c>
      <c r="F283" s="2"/>
      <c r="G283" s="2"/>
      <c r="H283" s="2"/>
      <c r="I283" s="2"/>
      <c r="J283" s="2"/>
      <c r="K283" s="2"/>
      <c r="L283" s="2"/>
      <c r="M283" s="2"/>
      <c r="N283" s="2"/>
    </row>
    <row r="285" ht="12" customHeight="1">
      <c r="A285" s="212"/>
    </row>
    <row r="286" ht="12" customHeight="1">
      <c r="O286" s="2"/>
    </row>
    <row r="288" spans="2:14" ht="12" customHeight="1"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</row>
    <row r="289" spans="2:14" ht="12" customHeight="1"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</row>
    <row r="290" spans="2:14" ht="12" customHeight="1"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</row>
    <row r="291" ht="12" customHeight="1">
      <c r="O291" s="4"/>
    </row>
    <row r="292" spans="3:15" ht="12" customHeight="1">
      <c r="C292" s="3"/>
      <c r="D292" s="3"/>
      <c r="E292" s="3"/>
      <c r="F292" s="3"/>
      <c r="G292" s="3"/>
      <c r="H292" s="3"/>
      <c r="I292" s="3"/>
      <c r="J292" s="3"/>
      <c r="K292" s="3"/>
      <c r="L292" s="3"/>
      <c r="O292" s="4"/>
    </row>
    <row r="293" spans="3:15" ht="12" customHeight="1">
      <c r="C293" s="3"/>
      <c r="D293" s="3"/>
      <c r="E293" s="3"/>
      <c r="F293" s="3"/>
      <c r="G293" s="3"/>
      <c r="H293" s="3"/>
      <c r="I293" s="3"/>
      <c r="J293" s="3"/>
      <c r="K293" s="3"/>
      <c r="L293" s="3"/>
      <c r="O293" s="4"/>
    </row>
    <row r="294" spans="3:12" ht="12" customHeight="1">
      <c r="C294" s="3"/>
      <c r="D294" s="3"/>
      <c r="E294" s="3"/>
      <c r="F294" s="3"/>
      <c r="G294" s="3"/>
      <c r="H294" s="3"/>
      <c r="I294" s="3"/>
      <c r="J294" s="3"/>
      <c r="K294" s="3"/>
      <c r="L294" s="3"/>
    </row>
  </sheetData>
  <sheetProtection/>
  <mergeCells count="78">
    <mergeCell ref="N96:N97"/>
    <mergeCell ref="N245:N246"/>
    <mergeCell ref="B96:B97"/>
    <mergeCell ref="C96:C97"/>
    <mergeCell ref="D96:D97"/>
    <mergeCell ref="E96:E97"/>
    <mergeCell ref="F96:F97"/>
    <mergeCell ref="G96:G97"/>
    <mergeCell ref="H96:H97"/>
    <mergeCell ref="I96:I97"/>
    <mergeCell ref="H245:H246"/>
    <mergeCell ref="I245:I246"/>
    <mergeCell ref="J245:J246"/>
    <mergeCell ref="J152:J153"/>
    <mergeCell ref="H189:H190"/>
    <mergeCell ref="I189:I190"/>
    <mergeCell ref="J189:J190"/>
    <mergeCell ref="K245:K246"/>
    <mergeCell ref="L245:L246"/>
    <mergeCell ref="M245:M246"/>
    <mergeCell ref="K152:K153"/>
    <mergeCell ref="L152:L153"/>
    <mergeCell ref="M152:M153"/>
    <mergeCell ref="K189:K190"/>
    <mergeCell ref="L189:L190"/>
    <mergeCell ref="M189:M190"/>
    <mergeCell ref="N152:N153"/>
    <mergeCell ref="B245:B246"/>
    <mergeCell ref="C245:C246"/>
    <mergeCell ref="D245:D246"/>
    <mergeCell ref="E245:E246"/>
    <mergeCell ref="F245:F246"/>
    <mergeCell ref="G245:G246"/>
    <mergeCell ref="N189:N190"/>
    <mergeCell ref="B152:B153"/>
    <mergeCell ref="C152:C153"/>
    <mergeCell ref="D152:D153"/>
    <mergeCell ref="E152:E153"/>
    <mergeCell ref="F152:F153"/>
    <mergeCell ref="G152:G153"/>
    <mergeCell ref="H152:H153"/>
    <mergeCell ref="I152:I153"/>
    <mergeCell ref="K1:K2"/>
    <mergeCell ref="L1:L2"/>
    <mergeCell ref="M1:M2"/>
    <mergeCell ref="J1:J2"/>
    <mergeCell ref="K96:K97"/>
    <mergeCell ref="L96:L97"/>
    <mergeCell ref="M96:M97"/>
    <mergeCell ref="J96:J97"/>
    <mergeCell ref="N1:N2"/>
    <mergeCell ref="B189:B190"/>
    <mergeCell ref="C189:C190"/>
    <mergeCell ref="D189:D190"/>
    <mergeCell ref="E189:E190"/>
    <mergeCell ref="F189:F190"/>
    <mergeCell ref="G189:G190"/>
    <mergeCell ref="N59:N60"/>
    <mergeCell ref="B1:B2"/>
    <mergeCell ref="C1:C2"/>
    <mergeCell ref="D1:D2"/>
    <mergeCell ref="E1:E2"/>
    <mergeCell ref="F1:F2"/>
    <mergeCell ref="G1:G2"/>
    <mergeCell ref="H1:H2"/>
    <mergeCell ref="I1:I2"/>
    <mergeCell ref="H59:H60"/>
    <mergeCell ref="I59:I60"/>
    <mergeCell ref="J59:J60"/>
    <mergeCell ref="K59:K60"/>
    <mergeCell ref="L59:L60"/>
    <mergeCell ref="M59:M60"/>
    <mergeCell ref="B59:B60"/>
    <mergeCell ref="C59:C60"/>
    <mergeCell ref="D59:D60"/>
    <mergeCell ref="E59:E60"/>
    <mergeCell ref="F59:F60"/>
    <mergeCell ref="G59:G60"/>
  </mergeCells>
  <printOptions/>
  <pageMargins left="0.19" right="0.21" top="0.75" bottom="0.75" header="0.5" footer="0.5"/>
  <pageSetup fitToHeight="1" fitToWidth="1" horizontalDpi="600" verticalDpi="600" orientation="portrait" scale="49" r:id="rId1"/>
  <rowBreaks count="6" manualBreakCount="6">
    <brk id="55" max="65535" man="1"/>
    <brk id="88" max="65535" man="1"/>
    <brk id="141" max="65535" man="1"/>
    <brk id="174" max="65535" man="1"/>
    <brk id="189" max="255" man="1"/>
    <brk id="227" max="6553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0"/>
  <sheetViews>
    <sheetView zoomScale="90" zoomScaleNormal="90" zoomScalePageLayoutView="0" workbookViewId="0" topLeftCell="A1">
      <selection activeCell="C5" sqref="C5"/>
    </sheetView>
  </sheetViews>
  <sheetFormatPr defaultColWidth="8.796875" defaultRowHeight="15"/>
  <cols>
    <col min="1" max="1" width="25.09765625" style="96" bestFit="1" customWidth="1"/>
    <col min="2" max="8" width="7.8984375" style="96" bestFit="1" customWidth="1"/>
    <col min="9" max="9" width="7" style="96" bestFit="1" customWidth="1"/>
    <col min="10" max="13" width="7.8984375" style="96" bestFit="1" customWidth="1"/>
    <col min="14" max="14" width="9.296875" style="96" bestFit="1" customWidth="1"/>
    <col min="15" max="16384" width="8.8984375" style="96" customWidth="1"/>
  </cols>
  <sheetData>
    <row r="1" spans="1:14" ht="15.75">
      <c r="A1" s="305" t="s">
        <v>179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</row>
    <row r="2" spans="1:2" ht="15.75">
      <c r="A2" s="97"/>
      <c r="B2" s="98"/>
    </row>
    <row r="3" spans="1:14" s="102" customFormat="1" ht="15.75">
      <c r="A3" s="99" t="s">
        <v>89</v>
      </c>
      <c r="B3" s="100" t="s">
        <v>59</v>
      </c>
      <c r="C3" s="100" t="s">
        <v>58</v>
      </c>
      <c r="D3" s="100" t="s">
        <v>57</v>
      </c>
      <c r="E3" s="100" t="s">
        <v>56</v>
      </c>
      <c r="F3" s="100" t="s">
        <v>55</v>
      </c>
      <c r="G3" s="100" t="s">
        <v>64</v>
      </c>
      <c r="H3" s="100" t="s">
        <v>63</v>
      </c>
      <c r="I3" s="100" t="s">
        <v>54</v>
      </c>
      <c r="J3" s="100" t="s">
        <v>53</v>
      </c>
      <c r="K3" s="100" t="s">
        <v>52</v>
      </c>
      <c r="L3" s="100" t="s">
        <v>51</v>
      </c>
      <c r="M3" s="100" t="s">
        <v>50</v>
      </c>
      <c r="N3" s="101" t="s">
        <v>72</v>
      </c>
    </row>
    <row r="4" spans="1:14" ht="15">
      <c r="A4" s="103" t="s">
        <v>66</v>
      </c>
      <c r="B4" s="104">
        <v>175788.76126776967</v>
      </c>
      <c r="C4" s="104">
        <v>170360.5129865796</v>
      </c>
      <c r="D4" s="104">
        <v>183165.8049345171</v>
      </c>
      <c r="E4" s="104">
        <v>208144.9376938036</v>
      </c>
      <c r="F4" s="104">
        <v>126671.24628825628</v>
      </c>
      <c r="G4" s="104">
        <v>107103.19330943411</v>
      </c>
      <c r="H4" s="104">
        <v>125249.43016436328</v>
      </c>
      <c r="I4" s="104">
        <v>92573.99961664602</v>
      </c>
      <c r="J4" s="104">
        <v>135644.57076069264</v>
      </c>
      <c r="K4" s="104">
        <v>229728.256993148</v>
      </c>
      <c r="L4" s="104">
        <v>154484.731706414</v>
      </c>
      <c r="M4" s="104">
        <v>233174.50662875627</v>
      </c>
      <c r="N4" s="105">
        <v>1942089.9523503804</v>
      </c>
    </row>
    <row r="5" spans="1:14" ht="15">
      <c r="A5" s="106" t="s">
        <v>67</v>
      </c>
      <c r="B5" s="107">
        <v>22140.439982547694</v>
      </c>
      <c r="C5" s="107">
        <v>23771.44636509877</v>
      </c>
      <c r="D5" s="107">
        <v>27324.91653490528</v>
      </c>
      <c r="E5" s="107">
        <v>26320.013654747723</v>
      </c>
      <c r="F5" s="107">
        <v>13309.70834972019</v>
      </c>
      <c r="G5" s="107">
        <v>9338.035441410942</v>
      </c>
      <c r="H5" s="107">
        <v>11714.445385135827</v>
      </c>
      <c r="I5" s="107">
        <v>9987.364316710966</v>
      </c>
      <c r="J5" s="107">
        <v>16078.91127402088</v>
      </c>
      <c r="K5" s="107">
        <v>32772.28527355113</v>
      </c>
      <c r="L5" s="107">
        <v>19776.131357447895</v>
      </c>
      <c r="M5" s="107">
        <v>31547.675362879076</v>
      </c>
      <c r="N5" s="108">
        <v>244081.3732981764</v>
      </c>
    </row>
    <row r="6" spans="1:14" ht="15">
      <c r="A6" s="106" t="s">
        <v>90</v>
      </c>
      <c r="B6" s="109">
        <v>11211.880319568365</v>
      </c>
      <c r="C6" s="109">
        <v>14386.943730952422</v>
      </c>
      <c r="D6" s="109">
        <v>17806.37863897542</v>
      </c>
      <c r="E6" s="109">
        <v>13748.247216182604</v>
      </c>
      <c r="F6" s="109">
        <v>4646.31274532458</v>
      </c>
      <c r="G6" s="110">
        <v>122.82948243992708</v>
      </c>
      <c r="H6" s="110">
        <v>400.4440850277279</v>
      </c>
      <c r="I6" s="110">
        <v>1813.624535315982</v>
      </c>
      <c r="J6" s="109">
        <v>7642.84507042319</v>
      </c>
      <c r="K6" s="109">
        <v>21856.402591986924</v>
      </c>
      <c r="L6" s="109">
        <v>11040.99883441024</v>
      </c>
      <c r="M6" s="109">
        <v>19974.43985637315</v>
      </c>
      <c r="N6" s="111">
        <v>124651.34710698054</v>
      </c>
    </row>
    <row r="7" spans="1:14" ht="15">
      <c r="A7" s="106" t="s">
        <v>91</v>
      </c>
      <c r="B7" s="109">
        <v>10928.559662979329</v>
      </c>
      <c r="C7" s="109">
        <v>9384.502634146345</v>
      </c>
      <c r="D7" s="109">
        <v>9518.537895929572</v>
      </c>
      <c r="E7" s="109">
        <v>12571.766438565173</v>
      </c>
      <c r="F7" s="109">
        <v>8663.39560439561</v>
      </c>
      <c r="G7" s="109">
        <v>9215.205958971015</v>
      </c>
      <c r="H7" s="109">
        <v>11314.001300108099</v>
      </c>
      <c r="I7" s="109">
        <v>8173.739781394984</v>
      </c>
      <c r="J7" s="109">
        <v>8436.066203597691</v>
      </c>
      <c r="K7" s="109">
        <v>10915.882681564211</v>
      </c>
      <c r="L7" s="109">
        <v>8735.132523037655</v>
      </c>
      <c r="M7" s="109">
        <v>11573.235506505927</v>
      </c>
      <c r="N7" s="111">
        <v>119430.02619119559</v>
      </c>
    </row>
    <row r="8" spans="1:14" ht="15">
      <c r="A8" s="106" t="s">
        <v>92</v>
      </c>
      <c r="B8" s="109">
        <v>8</v>
      </c>
      <c r="C8" s="109">
        <v>7</v>
      </c>
      <c r="D8" s="109">
        <v>11</v>
      </c>
      <c r="E8" s="109">
        <v>8</v>
      </c>
      <c r="F8" s="109">
        <v>2</v>
      </c>
      <c r="G8" s="110">
        <v>1</v>
      </c>
      <c r="H8" s="110">
        <v>1</v>
      </c>
      <c r="I8" s="110">
        <v>1</v>
      </c>
      <c r="J8" s="109">
        <v>4</v>
      </c>
      <c r="K8" s="109">
        <v>10</v>
      </c>
      <c r="L8" s="109">
        <v>6</v>
      </c>
      <c r="M8" s="109">
        <v>10</v>
      </c>
      <c r="N8" s="111">
        <v>69</v>
      </c>
    </row>
    <row r="9" spans="1:14" ht="15">
      <c r="A9" s="112"/>
      <c r="B9" s="113"/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114"/>
    </row>
    <row r="10" spans="1:14" ht="15.75">
      <c r="A10" s="115" t="s">
        <v>93</v>
      </c>
      <c r="B10" s="116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7"/>
    </row>
    <row r="11" spans="1:14" ht="15">
      <c r="A11" s="106" t="s">
        <v>94</v>
      </c>
      <c r="B11" s="118">
        <v>22140.439982547694</v>
      </c>
      <c r="C11" s="118">
        <v>23771.44636509877</v>
      </c>
      <c r="D11" s="118">
        <v>27324.91653490528</v>
      </c>
      <c r="E11" s="118">
        <v>25741.517351605402</v>
      </c>
      <c r="F11" s="118">
        <v>13309.70834972019</v>
      </c>
      <c r="G11" s="118">
        <v>9338.035441410942</v>
      </c>
      <c r="H11" s="118">
        <v>11714.445385135827</v>
      </c>
      <c r="I11" s="118">
        <v>9987.364316710966</v>
      </c>
      <c r="J11" s="118">
        <v>16078.91127402088</v>
      </c>
      <c r="K11" s="118">
        <v>32772.28527355113</v>
      </c>
      <c r="L11" s="118">
        <v>19776.131357447895</v>
      </c>
      <c r="M11" s="118">
        <v>31547.675362879076</v>
      </c>
      <c r="N11" s="119">
        <v>243502.87699503405</v>
      </c>
    </row>
    <row r="12" spans="1:14" ht="15">
      <c r="A12" s="106" t="s">
        <v>95</v>
      </c>
      <c r="B12" s="118">
        <v>19638.849529676787</v>
      </c>
      <c r="C12" s="118">
        <v>22018.878161900335</v>
      </c>
      <c r="D12" s="118">
        <v>25423.551030403054</v>
      </c>
      <c r="E12" s="118">
        <v>23869.644030824013</v>
      </c>
      <c r="F12" s="118">
        <v>13309.70834972019</v>
      </c>
      <c r="G12" s="118">
        <v>9230.950413684508</v>
      </c>
      <c r="H12" s="118">
        <v>11365.330782548024</v>
      </c>
      <c r="I12" s="118">
        <v>8290.085506302046</v>
      </c>
      <c r="J12" s="118">
        <v>13094.186476051775</v>
      </c>
      <c r="K12" s="118">
        <v>29558.585862542153</v>
      </c>
      <c r="L12" s="118">
        <v>17494.653680612697</v>
      </c>
      <c r="M12" s="118">
        <v>30264.356649428813</v>
      </c>
      <c r="N12" s="119">
        <v>223558.7804736944</v>
      </c>
    </row>
    <row r="13" spans="1:14" ht="15">
      <c r="A13" s="106" t="s">
        <v>96</v>
      </c>
      <c r="B13" s="118">
        <v>20223.415397719113</v>
      </c>
      <c r="C13" s="118">
        <v>23771.44636509877</v>
      </c>
      <c r="D13" s="118">
        <v>25527.82602463066</v>
      </c>
      <c r="E13" s="118">
        <v>25705.660142732944</v>
      </c>
      <c r="F13" s="118">
        <v>13309.70834972019</v>
      </c>
      <c r="G13" s="118">
        <v>9235.781744553271</v>
      </c>
      <c r="H13" s="118">
        <v>11381.081706762443</v>
      </c>
      <c r="I13" s="118">
        <v>8399.587365038107</v>
      </c>
      <c r="J13" s="118">
        <v>14818.511274020393</v>
      </c>
      <c r="K13" s="118">
        <v>32772.28527355113</v>
      </c>
      <c r="L13" s="118">
        <v>17977.618652948222</v>
      </c>
      <c r="M13" s="118">
        <v>31547.675362879076</v>
      </c>
      <c r="N13" s="119">
        <v>234670.59765965428</v>
      </c>
    </row>
    <row r="14" spans="1:14" ht="15">
      <c r="A14" s="106" t="s">
        <v>97</v>
      </c>
      <c r="B14" s="118">
        <v>20223.415397719113</v>
      </c>
      <c r="C14" s="118">
        <v>23771.44636509877</v>
      </c>
      <c r="D14" s="118">
        <v>25527.82602463066</v>
      </c>
      <c r="E14" s="118">
        <v>25705.660142732944</v>
      </c>
      <c r="F14" s="118">
        <v>13309.70834972019</v>
      </c>
      <c r="G14" s="118">
        <v>9235.781744553271</v>
      </c>
      <c r="H14" s="118">
        <v>11381.081706762443</v>
      </c>
      <c r="I14" s="118">
        <v>8399.587365038107</v>
      </c>
      <c r="J14" s="118">
        <v>14818.511274020393</v>
      </c>
      <c r="K14" s="118">
        <v>32772.28527355113</v>
      </c>
      <c r="L14" s="118">
        <v>17977.618652948222</v>
      </c>
      <c r="M14" s="118">
        <v>31547.675362879076</v>
      </c>
      <c r="N14" s="119">
        <v>234670.59765965428</v>
      </c>
    </row>
    <row r="15" spans="1:14" ht="15">
      <c r="A15" s="106" t="s">
        <v>98</v>
      </c>
      <c r="B15" s="118">
        <v>257.0480299033152</v>
      </c>
      <c r="C15" s="118">
        <v>228.3680285750206</v>
      </c>
      <c r="D15" s="118">
        <v>476.2927648589076</v>
      </c>
      <c r="E15" s="118">
        <v>346.1747281195093</v>
      </c>
      <c r="F15" s="118">
        <v>78.19810667282391</v>
      </c>
      <c r="G15" s="110">
        <v>79.3985674676525</v>
      </c>
      <c r="H15" s="118">
        <v>126.85060701143752</v>
      </c>
      <c r="I15" s="118">
        <v>105.93742112028129</v>
      </c>
      <c r="J15" s="118">
        <v>115.33098591549256</v>
      </c>
      <c r="K15" s="118">
        <v>524.1368418494227</v>
      </c>
      <c r="L15" s="118">
        <v>201.93550512332996</v>
      </c>
      <c r="M15" s="118">
        <v>504.23620218652565</v>
      </c>
      <c r="N15" s="119">
        <v>3043.907788803719</v>
      </c>
    </row>
    <row r="16" spans="1:14" ht="15">
      <c r="A16" s="106" t="s">
        <v>99</v>
      </c>
      <c r="B16" s="118">
        <v>328.21606506878504</v>
      </c>
      <c r="C16" s="118">
        <v>469.72206498564617</v>
      </c>
      <c r="D16" s="118">
        <v>633.7502562056122</v>
      </c>
      <c r="E16" s="118">
        <v>422.6583831816171</v>
      </c>
      <c r="F16" s="118">
        <v>217.80537146922782</v>
      </c>
      <c r="G16" s="118">
        <v>91.06408954562535</v>
      </c>
      <c r="H16" s="118">
        <v>125.63201284259748</v>
      </c>
      <c r="I16" s="118">
        <v>93.49776492725687</v>
      </c>
      <c r="J16" s="118">
        <v>230.07327509359965</v>
      </c>
      <c r="K16" s="118">
        <v>915.7803851210854</v>
      </c>
      <c r="L16" s="118">
        <v>348.4535318304356</v>
      </c>
      <c r="M16" s="118">
        <v>594.5412253176369</v>
      </c>
      <c r="N16" s="119">
        <v>4471.194425589126</v>
      </c>
    </row>
    <row r="17" spans="1:14" ht="15">
      <c r="A17" s="106" t="s">
        <v>171</v>
      </c>
      <c r="B17" s="118">
        <v>20131.112939108185</v>
      </c>
      <c r="C17" s="118">
        <v>22052.85652502357</v>
      </c>
      <c r="D17" s="118">
        <v>25815.787003618607</v>
      </c>
      <c r="E17" s="118">
        <v>26320.013654747723</v>
      </c>
      <c r="F17" s="118">
        <v>13309.70834972019</v>
      </c>
      <c r="G17" s="118">
        <v>9233.053463592087</v>
      </c>
      <c r="H17" s="118">
        <v>11714.445385135827</v>
      </c>
      <c r="I17" s="118">
        <v>8324.304837157066</v>
      </c>
      <c r="J17" s="118">
        <v>14376.52383462985</v>
      </c>
      <c r="K17" s="118">
        <v>32772.28527355113</v>
      </c>
      <c r="L17" s="118">
        <v>19110.391985913746</v>
      </c>
      <c r="M17" s="118">
        <v>31547.675362879076</v>
      </c>
      <c r="N17" s="119">
        <v>234708.15861507703</v>
      </c>
    </row>
    <row r="18" spans="1:14" ht="15">
      <c r="A18" s="120" t="s">
        <v>100</v>
      </c>
      <c r="B18" s="121">
        <v>3.7361083162407698</v>
      </c>
      <c r="C18" s="121">
        <v>3.8833445846280323</v>
      </c>
      <c r="D18" s="121">
        <v>3.8500437313409073</v>
      </c>
      <c r="E18" s="121">
        <v>3.8907908496749215</v>
      </c>
      <c r="F18" s="121">
        <v>4.02223966674283</v>
      </c>
      <c r="G18" s="121">
        <v>3.9845943992939117</v>
      </c>
      <c r="H18" s="121">
        <v>3.963293553645078</v>
      </c>
      <c r="I18" s="121">
        <v>3.5245312071331374</v>
      </c>
      <c r="J18" s="121">
        <v>3.651586610506132</v>
      </c>
      <c r="K18" s="121">
        <v>3.945875541811228</v>
      </c>
      <c r="L18" s="121">
        <v>3.7878583712817617</v>
      </c>
      <c r="M18" s="121">
        <v>3.9941503998686625</v>
      </c>
      <c r="N18" s="122">
        <v>3.867380387133007</v>
      </c>
    </row>
    <row r="19" spans="1:14" ht="15">
      <c r="A19" s="106"/>
      <c r="B19" s="123"/>
      <c r="C19" s="123"/>
      <c r="D19" s="123"/>
      <c r="E19" s="123"/>
      <c r="F19" s="123"/>
      <c r="G19" s="123"/>
      <c r="H19" s="123"/>
      <c r="I19" s="123"/>
      <c r="J19" s="123"/>
      <c r="K19" s="123"/>
      <c r="L19" s="123"/>
      <c r="M19" s="123"/>
      <c r="N19" s="106"/>
    </row>
    <row r="20" spans="1:14" ht="15.75">
      <c r="A20" s="124" t="s">
        <v>101</v>
      </c>
      <c r="B20" s="123"/>
      <c r="C20" s="123"/>
      <c r="D20" s="123"/>
      <c r="E20" s="123"/>
      <c r="F20" s="123"/>
      <c r="G20" s="123"/>
      <c r="H20" s="123"/>
      <c r="I20" s="123"/>
      <c r="J20" s="123"/>
      <c r="K20" s="123"/>
      <c r="L20" s="123"/>
      <c r="M20" s="123"/>
      <c r="N20" s="106"/>
    </row>
    <row r="21" spans="1:14" ht="15">
      <c r="A21" s="106" t="s">
        <v>102</v>
      </c>
      <c r="B21" s="125">
        <v>1.3567869920023743</v>
      </c>
      <c r="C21" s="125">
        <v>1.0145377603230692</v>
      </c>
      <c r="D21" s="125">
        <v>0.7651609675695523</v>
      </c>
      <c r="E21" s="125">
        <v>1.1307195990379542</v>
      </c>
      <c r="F21" s="125">
        <v>1.6271881804681372</v>
      </c>
      <c r="G21" s="125">
        <v>2.963620960474133</v>
      </c>
      <c r="H21" s="125">
        <v>2.3813900830397023</v>
      </c>
      <c r="I21" s="125">
        <v>1.9172511561569674</v>
      </c>
      <c r="J21" s="125">
        <v>1.2018540680262941</v>
      </c>
      <c r="K21" s="125">
        <v>0.7625553637613669</v>
      </c>
      <c r="L21" s="125">
        <v>1.002060936312242</v>
      </c>
      <c r="M21" s="125">
        <v>0.9369259495710172</v>
      </c>
      <c r="N21" s="126">
        <v>1.2081711134578557</v>
      </c>
    </row>
    <row r="22" spans="1:14" ht="15">
      <c r="A22" s="106" t="s">
        <v>103</v>
      </c>
      <c r="B22" s="125">
        <v>5.225533583449343</v>
      </c>
      <c r="C22" s="125">
        <v>4.91150756707241</v>
      </c>
      <c r="D22" s="125">
        <v>4.730557084658273</v>
      </c>
      <c r="E22" s="125">
        <v>5.648872560186985</v>
      </c>
      <c r="F22" s="125">
        <v>6.396493162063201</v>
      </c>
      <c r="G22" s="125">
        <v>6.934231625479153</v>
      </c>
      <c r="H22" s="125">
        <v>6.863264859116289</v>
      </c>
      <c r="I22" s="125">
        <v>5.910448556113211</v>
      </c>
      <c r="J22" s="125">
        <v>5.913943773243689</v>
      </c>
      <c r="K22" s="125">
        <v>5.083282650213746</v>
      </c>
      <c r="L22" s="125">
        <v>5.360903304205727</v>
      </c>
      <c r="M22" s="125">
        <v>5.171582568109225</v>
      </c>
      <c r="N22" s="126">
        <v>5.451281757263545</v>
      </c>
    </row>
    <row r="23" spans="1:14" ht="15">
      <c r="A23" s="106" t="s">
        <v>104</v>
      </c>
      <c r="B23" s="125">
        <v>1.3573934232916722</v>
      </c>
      <c r="C23" s="125">
        <v>1.240557426600274</v>
      </c>
      <c r="D23" s="125">
        <v>1.2075340766682447</v>
      </c>
      <c r="E23" s="125">
        <v>1.1286460515958807</v>
      </c>
      <c r="F23" s="125">
        <v>1.4935254181201203</v>
      </c>
      <c r="G23" s="125">
        <v>1.5717112191345233</v>
      </c>
      <c r="H23" s="125">
        <v>1.4472238490746256</v>
      </c>
      <c r="I23" s="125">
        <v>1.4414124059040099</v>
      </c>
      <c r="J23" s="125">
        <v>1.3203809801067499</v>
      </c>
      <c r="K23" s="125">
        <v>1.1639952971778993</v>
      </c>
      <c r="L23" s="125">
        <v>1.4487118104824679</v>
      </c>
      <c r="M23" s="125">
        <v>1.2826701966513827</v>
      </c>
      <c r="N23" s="126">
        <v>1.2972786328246027</v>
      </c>
    </row>
    <row r="24" spans="1:14" ht="15">
      <c r="A24" s="106" t="s">
        <v>105</v>
      </c>
      <c r="B24" s="125">
        <v>7.9397139987432945</v>
      </c>
      <c r="C24" s="125">
        <v>7.16660275399577</v>
      </c>
      <c r="D24" s="125">
        <v>6.703252128896285</v>
      </c>
      <c r="E24" s="125">
        <v>7.908238210820893</v>
      </c>
      <c r="F24" s="125">
        <v>9.517206760651469</v>
      </c>
      <c r="G24" s="125">
        <v>11.469563805087809</v>
      </c>
      <c r="H24" s="125">
        <v>10.69187879123063</v>
      </c>
      <c r="I24" s="125">
        <v>9.269112118174181</v>
      </c>
      <c r="J24" s="125">
        <v>8.436178821376865</v>
      </c>
      <c r="K24" s="125">
        <v>7.009833311153011</v>
      </c>
      <c r="L24" s="125">
        <v>7.811676051000412</v>
      </c>
      <c r="M24" s="125">
        <v>7.391178714331632</v>
      </c>
      <c r="N24" s="126">
        <v>7.956731503546036</v>
      </c>
    </row>
    <row r="25" spans="1:14" ht="15">
      <c r="A25" s="112"/>
      <c r="B25" s="127"/>
      <c r="C25" s="127"/>
      <c r="D25" s="127"/>
      <c r="E25" s="127"/>
      <c r="F25" s="127"/>
      <c r="G25" s="127"/>
      <c r="H25" s="127"/>
      <c r="I25" s="127"/>
      <c r="J25" s="127"/>
      <c r="K25" s="127"/>
      <c r="L25" s="127"/>
      <c r="M25" s="127"/>
      <c r="N25" s="128"/>
    </row>
    <row r="26" spans="1:14" s="131" customFormat="1" ht="15.75">
      <c r="A26" s="124" t="s">
        <v>33</v>
      </c>
      <c r="B26" s="129"/>
      <c r="C26" s="129"/>
      <c r="D26" s="129"/>
      <c r="E26" s="129"/>
      <c r="F26" s="129"/>
      <c r="G26" s="129"/>
      <c r="H26" s="129"/>
      <c r="I26" s="129"/>
      <c r="J26" s="129"/>
      <c r="K26" s="129"/>
      <c r="L26" s="129"/>
      <c r="M26" s="129"/>
      <c r="N26" s="130"/>
    </row>
    <row r="27" spans="1:14" ht="15">
      <c r="A27" s="106" t="s">
        <v>106</v>
      </c>
      <c r="B27" s="107">
        <v>10950.453245044733</v>
      </c>
      <c r="C27" s="107">
        <v>10260.730001986436</v>
      </c>
      <c r="D27" s="107">
        <v>11126.505011904388</v>
      </c>
      <c r="E27" s="107">
        <v>12404.679360031801</v>
      </c>
      <c r="F27" s="107">
        <v>7847.181970550497</v>
      </c>
      <c r="G27" s="107">
        <v>7987.267645143834</v>
      </c>
      <c r="H27" s="107">
        <v>9434.329913934624</v>
      </c>
      <c r="I27" s="107">
        <v>7102.974073060624</v>
      </c>
      <c r="J27" s="107">
        <v>8498.821538572583</v>
      </c>
      <c r="K27" s="107">
        <v>12353.333615199255</v>
      </c>
      <c r="L27" s="107">
        <v>9467.354514513452</v>
      </c>
      <c r="M27" s="107">
        <v>13633.047139037091</v>
      </c>
      <c r="N27" s="108">
        <v>121066.67802897932</v>
      </c>
    </row>
    <row r="28" spans="1:14" ht="15">
      <c r="A28" s="106" t="s">
        <v>31</v>
      </c>
      <c r="B28" s="107">
        <v>9468.131542401341</v>
      </c>
      <c r="C28" s="107">
        <v>9027.89840071636</v>
      </c>
      <c r="D28" s="107">
        <v>9635.634477334912</v>
      </c>
      <c r="E28" s="107">
        <v>11177.1533007877</v>
      </c>
      <c r="F28" s="107">
        <v>6874.5395555290415</v>
      </c>
      <c r="G28" s="107">
        <v>7451.431303997399</v>
      </c>
      <c r="H28" s="107">
        <v>8648.966377871919</v>
      </c>
      <c r="I28" s="107">
        <v>6328.740620815503</v>
      </c>
      <c r="J28" s="107">
        <v>7374.481529326907</v>
      </c>
      <c r="K28" s="107">
        <v>10453.890619698665</v>
      </c>
      <c r="L28" s="107">
        <v>7929.389159266289</v>
      </c>
      <c r="M28" s="107">
        <v>11673.541380451821</v>
      </c>
      <c r="N28" s="108">
        <v>106043.79826819785</v>
      </c>
    </row>
    <row r="29" spans="1:14" ht="15">
      <c r="A29" s="106" t="s">
        <v>107</v>
      </c>
      <c r="B29" s="107">
        <v>1136.6682859114333</v>
      </c>
      <c r="C29" s="107">
        <v>794.1083265290059</v>
      </c>
      <c r="D29" s="107">
        <v>1341.5620126171818</v>
      </c>
      <c r="E29" s="107">
        <v>1022.4767383423898</v>
      </c>
      <c r="F29" s="107">
        <v>752.9102022610103</v>
      </c>
      <c r="G29" s="107">
        <v>318.7532107203377</v>
      </c>
      <c r="H29" s="107">
        <v>683.602604731023</v>
      </c>
      <c r="I29" s="107">
        <v>588.3044902830592</v>
      </c>
      <c r="J29" s="107">
        <v>781.8959105349941</v>
      </c>
      <c r="K29" s="107">
        <v>1442.1498551020081</v>
      </c>
      <c r="L29" s="107">
        <v>1093.8963999898715</v>
      </c>
      <c r="M29" s="107">
        <v>1403.9914754552153</v>
      </c>
      <c r="N29" s="108">
        <v>11360.31951247753</v>
      </c>
    </row>
    <row r="30" spans="1:14" ht="15">
      <c r="A30" s="106" t="s">
        <v>29</v>
      </c>
      <c r="B30" s="107">
        <v>324.7144696387295</v>
      </c>
      <c r="C30" s="107">
        <v>221.14119316762316</v>
      </c>
      <c r="D30" s="107">
        <v>463.4379237234359</v>
      </c>
      <c r="E30" s="107">
        <v>424.56362269643887</v>
      </c>
      <c r="F30" s="107">
        <v>238.78098493031365</v>
      </c>
      <c r="G30" s="107">
        <v>112.6722279034708</v>
      </c>
      <c r="H30" s="107">
        <v>252.6548351815415</v>
      </c>
      <c r="I30" s="107">
        <v>201.40082676002868</v>
      </c>
      <c r="J30" s="107">
        <v>223.79324520148998</v>
      </c>
      <c r="K30" s="107">
        <v>448.14331417683</v>
      </c>
      <c r="L30" s="107">
        <v>299.92436062743354</v>
      </c>
      <c r="M30" s="107">
        <v>314.2540527984959</v>
      </c>
      <c r="N30" s="108">
        <v>3525.481056805832</v>
      </c>
    </row>
    <row r="31" spans="1:14" ht="15">
      <c r="A31" s="106" t="s">
        <v>108</v>
      </c>
      <c r="B31" s="107">
        <v>1065.5647057099054</v>
      </c>
      <c r="C31" s="107">
        <v>717.287130457598</v>
      </c>
      <c r="D31" s="107">
        <v>781.181245407055</v>
      </c>
      <c r="E31" s="107">
        <v>805.8864699322903</v>
      </c>
      <c r="F31" s="107">
        <v>590.2783977700534</v>
      </c>
      <c r="G31" s="107">
        <v>361.4469205017188</v>
      </c>
      <c r="H31" s="107">
        <v>248.3044451873594</v>
      </c>
      <c r="I31" s="107">
        <v>312.53355301235666</v>
      </c>
      <c r="J31" s="107">
        <v>700.8112473475567</v>
      </c>
      <c r="K31" s="107">
        <v>1037.62220341971</v>
      </c>
      <c r="L31" s="107">
        <v>1038.1613997625677</v>
      </c>
      <c r="M31" s="107">
        <v>1176.5081195840412</v>
      </c>
      <c r="N31" s="108">
        <v>8835.585838092213</v>
      </c>
    </row>
    <row r="32" spans="1:14" ht="15">
      <c r="A32" s="106" t="s">
        <v>109</v>
      </c>
      <c r="B32" s="107">
        <v>527.9436942010818</v>
      </c>
      <c r="C32" s="107">
        <v>298.33003415343273</v>
      </c>
      <c r="D32" s="107">
        <v>179.20400853162806</v>
      </c>
      <c r="E32" s="107">
        <v>378.7063247512399</v>
      </c>
      <c r="F32" s="107">
        <v>195.63671218722016</v>
      </c>
      <c r="G32" s="107">
        <v>78.98232806462335</v>
      </c>
      <c r="H32" s="107">
        <v>71.97106066542064</v>
      </c>
      <c r="I32" s="107">
        <v>102.97546468401487</v>
      </c>
      <c r="J32" s="107">
        <v>201.74944169963317</v>
      </c>
      <c r="K32" s="107">
        <v>312.9035358519168</v>
      </c>
      <c r="L32" s="107">
        <v>373.99578325827</v>
      </c>
      <c r="M32" s="107">
        <v>426.3262148999629</v>
      </c>
      <c r="N32" s="108">
        <v>3148.7246029484445</v>
      </c>
    </row>
    <row r="33" spans="1:14" ht="15">
      <c r="A33" s="106" t="s">
        <v>110</v>
      </c>
      <c r="B33" s="107">
        <v>125.28894861561318</v>
      </c>
      <c r="C33" s="107">
        <v>67.3866994843628</v>
      </c>
      <c r="D33" s="107">
        <v>170.4708357517567</v>
      </c>
      <c r="E33" s="107">
        <v>153.53268030170074</v>
      </c>
      <c r="F33" s="107">
        <v>108.7644374840257</v>
      </c>
      <c r="G33" s="107">
        <v>47.17708751908704</v>
      </c>
      <c r="H33" s="110">
        <v>21.50370492941262</v>
      </c>
      <c r="I33" s="121">
        <v>0</v>
      </c>
      <c r="J33" s="107">
        <v>117.33287287209879</v>
      </c>
      <c r="K33" s="107">
        <v>178.57059660228492</v>
      </c>
      <c r="L33" s="107">
        <v>150.15497160461211</v>
      </c>
      <c r="M33" s="107">
        <v>260.29652203122225</v>
      </c>
      <c r="N33" s="108">
        <v>1400.4793571961768</v>
      </c>
    </row>
    <row r="34" spans="1:14" ht="15">
      <c r="A34" s="106" t="s">
        <v>111</v>
      </c>
      <c r="B34" s="107">
        <v>11.379157580037019</v>
      </c>
      <c r="C34" s="107">
        <v>7.684830633284242</v>
      </c>
      <c r="D34" s="107">
        <v>62.40324174962623</v>
      </c>
      <c r="E34" s="107">
        <v>52.740116321872925</v>
      </c>
      <c r="F34" s="107">
        <v>2.048949434310783</v>
      </c>
      <c r="G34" s="107">
        <v>23.304347826086957</v>
      </c>
      <c r="H34" s="110">
        <v>19.650655021834062</v>
      </c>
      <c r="I34" s="121">
        <v>0</v>
      </c>
      <c r="J34" s="107">
        <v>6.528169014084508</v>
      </c>
      <c r="K34" s="107">
        <v>31.84877430499933</v>
      </c>
      <c r="L34" s="107">
        <v>34.85165371553937</v>
      </c>
      <c r="M34" s="107">
        <v>58.13833263827571</v>
      </c>
      <c r="N34" s="108">
        <v>310.57822823995116</v>
      </c>
    </row>
    <row r="35" spans="1:14" ht="15">
      <c r="A35" s="106" t="s">
        <v>112</v>
      </c>
      <c r="B35" s="107">
        <v>415.6972808501993</v>
      </c>
      <c r="C35" s="107">
        <v>441.47659061403067</v>
      </c>
      <c r="D35" s="107">
        <v>778.2056837768129</v>
      </c>
      <c r="E35" s="107">
        <v>590.2860331365864</v>
      </c>
      <c r="F35" s="107">
        <v>484.4160938928193</v>
      </c>
      <c r="G35" s="107">
        <v>65.71414372429847</v>
      </c>
      <c r="H35" s="107">
        <v>169.47746412461268</v>
      </c>
      <c r="I35" s="107">
        <v>264.37420533738003</v>
      </c>
      <c r="J35" s="107">
        <v>298.91099922114915</v>
      </c>
      <c r="K35" s="107">
        <v>840.476072189625</v>
      </c>
      <c r="L35" s="107">
        <v>579.9282259083993</v>
      </c>
      <c r="M35" s="107">
        <v>923.731976064729</v>
      </c>
      <c r="N35" s="108">
        <v>5852.694768840643</v>
      </c>
    </row>
    <row r="36" spans="1:14" ht="15">
      <c r="A36" s="106" t="s">
        <v>113</v>
      </c>
      <c r="B36" s="107">
        <v>280.9244641114161</v>
      </c>
      <c r="C36" s="107">
        <v>467.51619592653935</v>
      </c>
      <c r="D36" s="107">
        <v>374.8014758653163</v>
      </c>
      <c r="E36" s="107">
        <v>300.67623915755456</v>
      </c>
      <c r="F36" s="107">
        <v>272.4591930337309</v>
      </c>
      <c r="G36" s="107">
        <v>57.26947746589312</v>
      </c>
      <c r="H36" s="107">
        <v>229.32705938874423</v>
      </c>
      <c r="I36" s="107">
        <v>216.45334831196595</v>
      </c>
      <c r="J36" s="107">
        <v>244.0336044275346</v>
      </c>
      <c r="K36" s="107">
        <v>473.43110192492884</v>
      </c>
      <c r="L36" s="107">
        <v>293.33386690357236</v>
      </c>
      <c r="M36" s="107">
        <v>548.6934757555975</v>
      </c>
      <c r="N36" s="108">
        <v>3758.9195022727936</v>
      </c>
    </row>
    <row r="37" spans="1:14" ht="15">
      <c r="A37" s="106" t="s">
        <v>114</v>
      </c>
      <c r="B37" s="107">
        <v>12123.44607731286</v>
      </c>
      <c r="C37" s="107">
        <v>11236.414376304636</v>
      </c>
      <c r="D37" s="107">
        <v>12571.015923417295</v>
      </c>
      <c r="E37" s="107">
        <v>13795.942924357887</v>
      </c>
      <c r="F37" s="107">
        <v>8762.970195244565</v>
      </c>
      <c r="G37" s="107">
        <v>8275.816354328148</v>
      </c>
      <c r="H37" s="107">
        <v>9966.229227744803</v>
      </c>
      <c r="I37" s="107">
        <v>7646.318485418257</v>
      </c>
      <c r="J37" s="107">
        <v>9295.869026066037</v>
      </c>
      <c r="K37" s="107">
        <v>13708.824553901595</v>
      </c>
      <c r="L37" s="107">
        <v>10597.56513317993</v>
      </c>
      <c r="M37" s="107">
        <v>15332.565845748604</v>
      </c>
      <c r="N37" s="108">
        <v>133312.97812302463</v>
      </c>
    </row>
    <row r="38" spans="1:14" ht="15">
      <c r="A38" s="106" t="s">
        <v>115</v>
      </c>
      <c r="B38" s="107">
        <v>10016.993905234835</v>
      </c>
      <c r="C38" s="107">
        <v>12535.031988794135</v>
      </c>
      <c r="D38" s="107">
        <v>14753.900611487983</v>
      </c>
      <c r="E38" s="107">
        <v>12524.070730389836</v>
      </c>
      <c r="F38" s="107">
        <v>4546.738154475624</v>
      </c>
      <c r="G38" s="107">
        <v>1062.2190870827944</v>
      </c>
      <c r="H38" s="107">
        <v>1748.2161573910244</v>
      </c>
      <c r="I38" s="107">
        <v>2341.0458312927085</v>
      </c>
      <c r="J38" s="107">
        <v>6783.042247954844</v>
      </c>
      <c r="K38" s="107">
        <v>19063.460719649538</v>
      </c>
      <c r="L38" s="107">
        <v>9178.566224267965</v>
      </c>
      <c r="M38" s="107">
        <v>16215.109517130471</v>
      </c>
      <c r="N38" s="108">
        <v>110768.39517515176</v>
      </c>
    </row>
    <row r="39" spans="1:14" ht="15">
      <c r="A39" s="106"/>
      <c r="B39" s="132"/>
      <c r="C39" s="132"/>
      <c r="D39" s="132"/>
      <c r="E39" s="132"/>
      <c r="F39" s="132"/>
      <c r="G39" s="132"/>
      <c r="H39" s="132"/>
      <c r="I39" s="132"/>
      <c r="J39" s="132"/>
      <c r="K39" s="132"/>
      <c r="L39" s="132"/>
      <c r="M39" s="132"/>
      <c r="N39" s="133"/>
    </row>
    <row r="40" spans="1:14" ht="15">
      <c r="A40" s="112"/>
      <c r="B40" s="134"/>
      <c r="C40" s="134"/>
      <c r="D40" s="134"/>
      <c r="E40" s="134"/>
      <c r="F40" s="134"/>
      <c r="G40" s="134"/>
      <c r="H40" s="134"/>
      <c r="I40" s="134"/>
      <c r="J40" s="134"/>
      <c r="K40" s="134"/>
      <c r="L40" s="134"/>
      <c r="M40" s="134"/>
      <c r="N40" s="135"/>
    </row>
    <row r="41" spans="1:14" ht="15.75">
      <c r="A41" s="124" t="s">
        <v>7</v>
      </c>
      <c r="B41" s="107"/>
      <c r="C41" s="107"/>
      <c r="D41" s="107"/>
      <c r="E41" s="107"/>
      <c r="F41" s="107"/>
      <c r="G41" s="107"/>
      <c r="H41" s="107"/>
      <c r="I41" s="107"/>
      <c r="J41" s="107"/>
      <c r="K41" s="107"/>
      <c r="L41" s="107"/>
      <c r="M41" s="107"/>
      <c r="N41" s="108"/>
    </row>
    <row r="42" spans="1:14" ht="15">
      <c r="A42" s="136" t="s">
        <v>116</v>
      </c>
      <c r="B42" s="121">
        <v>39.00567119660746</v>
      </c>
      <c r="C42" s="121">
        <v>40.95864796613664</v>
      </c>
      <c r="D42" s="121">
        <v>35.27183919255336</v>
      </c>
      <c r="E42" s="121">
        <v>47.443066630137906</v>
      </c>
      <c r="F42" s="121">
        <v>48.286899994217904</v>
      </c>
      <c r="G42" s="121">
        <v>46.817576801542145</v>
      </c>
      <c r="H42" s="121">
        <v>46.38607105219993</v>
      </c>
      <c r="I42" s="121">
        <v>50.04558976401405</v>
      </c>
      <c r="J42" s="121">
        <v>39.315306658941935</v>
      </c>
      <c r="K42" s="121">
        <v>36.52641817638529</v>
      </c>
      <c r="L42" s="121">
        <v>35.93003305755168</v>
      </c>
      <c r="M42" s="121">
        <v>35.02293022200264</v>
      </c>
      <c r="N42" s="122">
        <v>40.222164876572116</v>
      </c>
    </row>
    <row r="43" spans="1:14" ht="15">
      <c r="A43" s="137" t="s">
        <v>117</v>
      </c>
      <c r="B43" s="138">
        <v>60.994328803392186</v>
      </c>
      <c r="C43" s="138">
        <v>59.041352033864</v>
      </c>
      <c r="D43" s="138">
        <v>64.7281608074485</v>
      </c>
      <c r="E43" s="138">
        <v>52.55693336986287</v>
      </c>
      <c r="F43" s="138">
        <v>51.71310000578168</v>
      </c>
      <c r="G43" s="138">
        <v>53.1824231984579</v>
      </c>
      <c r="H43" s="138">
        <v>53.61392894780009</v>
      </c>
      <c r="I43" s="138">
        <v>49.95441023598591</v>
      </c>
      <c r="J43" s="138">
        <v>60.684693341052196</v>
      </c>
      <c r="K43" s="138">
        <v>63.47358182361469</v>
      </c>
      <c r="L43" s="138">
        <v>64.06996694244782</v>
      </c>
      <c r="M43" s="138">
        <v>64.97706977799776</v>
      </c>
      <c r="N43" s="139">
        <v>59.7778351234278</v>
      </c>
    </row>
    <row r="44" spans="2:13" ht="11.25">
      <c r="B44" s="140"/>
      <c r="C44" s="140"/>
      <c r="D44" s="140"/>
      <c r="E44" s="140"/>
      <c r="F44" s="140"/>
      <c r="G44" s="140"/>
      <c r="H44" s="140"/>
      <c r="I44" s="140"/>
      <c r="J44" s="140"/>
      <c r="K44" s="140"/>
      <c r="L44" s="140"/>
      <c r="M44" s="140"/>
    </row>
    <row r="45" ht="12.75">
      <c r="A45" s="38" t="s">
        <v>82</v>
      </c>
    </row>
    <row r="46" spans="1:2" ht="15">
      <c r="A46" s="98"/>
      <c r="B46" s="141"/>
    </row>
    <row r="47" spans="1:2" ht="15">
      <c r="A47" s="98"/>
      <c r="B47" s="142"/>
    </row>
    <row r="48" ht="11.25">
      <c r="B48" s="141"/>
    </row>
    <row r="49" ht="11.25">
      <c r="B49" s="142"/>
    </row>
    <row r="50" ht="11.25">
      <c r="B50" s="142"/>
    </row>
  </sheetData>
  <sheetProtection/>
  <mergeCells count="1">
    <mergeCell ref="A1:N1"/>
  </mergeCells>
  <printOptions/>
  <pageMargins left="0.7" right="0.7" top="0.75" bottom="0.75" header="0.3" footer="0.3"/>
  <pageSetup fitToHeight="1" fitToWidth="1" horizontalDpi="600" verticalDpi="600" orientation="landscape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113"/>
  <sheetViews>
    <sheetView showRowColHeaders="0" zoomScalePageLayoutView="0" workbookViewId="0" topLeftCell="A1">
      <selection activeCell="Q9" sqref="Q9"/>
    </sheetView>
  </sheetViews>
  <sheetFormatPr defaultColWidth="8.796875" defaultRowHeight="15"/>
  <cols>
    <col min="1" max="1" width="14.69921875" style="143" bestFit="1" customWidth="1"/>
    <col min="2" max="13" width="6.19921875" style="143" bestFit="1" customWidth="1"/>
    <col min="14" max="14" width="7.296875" style="143" bestFit="1" customWidth="1"/>
    <col min="15" max="15" width="9.3984375" style="143" bestFit="1" customWidth="1"/>
    <col min="16" max="16384" width="8.8984375" style="143" customWidth="1"/>
  </cols>
  <sheetData>
    <row r="1" spans="1:14" ht="19.5" customHeight="1">
      <c r="A1" s="304" t="s">
        <v>170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  <c r="N1" s="304"/>
    </row>
    <row r="2" ht="15.75" thickBot="1"/>
    <row r="3" spans="1:14" ht="21" customHeight="1" thickBot="1">
      <c r="A3" s="144" t="s">
        <v>118</v>
      </c>
      <c r="B3" s="145" t="s">
        <v>59</v>
      </c>
      <c r="C3" s="146" t="s">
        <v>58</v>
      </c>
      <c r="D3" s="146" t="s">
        <v>57</v>
      </c>
      <c r="E3" s="146" t="s">
        <v>56</v>
      </c>
      <c r="F3" s="146" t="s">
        <v>55</v>
      </c>
      <c r="G3" s="146" t="s">
        <v>64</v>
      </c>
      <c r="H3" s="146" t="s">
        <v>63</v>
      </c>
      <c r="I3" s="146" t="s">
        <v>54</v>
      </c>
      <c r="J3" s="146" t="s">
        <v>53</v>
      </c>
      <c r="K3" s="146" t="s">
        <v>52</v>
      </c>
      <c r="L3" s="146" t="s">
        <v>51</v>
      </c>
      <c r="M3" s="147" t="s">
        <v>50</v>
      </c>
      <c r="N3" s="147" t="s">
        <v>72</v>
      </c>
    </row>
    <row r="4" spans="1:14" ht="15">
      <c r="A4" s="148" t="s">
        <v>119</v>
      </c>
      <c r="B4" s="149">
        <v>804269</v>
      </c>
      <c r="C4" s="150">
        <v>725659</v>
      </c>
      <c r="D4" s="150">
        <v>824419</v>
      </c>
      <c r="E4" s="150">
        <v>776561</v>
      </c>
      <c r="F4" s="150">
        <v>752931</v>
      </c>
      <c r="G4" s="150">
        <v>797496</v>
      </c>
      <c r="H4" s="150">
        <v>845198</v>
      </c>
      <c r="I4" s="150">
        <v>817221</v>
      </c>
      <c r="J4" s="150">
        <v>733525</v>
      </c>
      <c r="K4" s="150">
        <v>744800</v>
      </c>
      <c r="L4" s="150">
        <v>729542</v>
      </c>
      <c r="M4" s="151">
        <v>840670</v>
      </c>
      <c r="N4" s="152">
        <v>9392291</v>
      </c>
    </row>
    <row r="5" spans="1:14" ht="15">
      <c r="A5" s="153" t="s">
        <v>120</v>
      </c>
      <c r="B5" s="35">
        <v>794981</v>
      </c>
      <c r="C5" s="154">
        <v>716479</v>
      </c>
      <c r="D5" s="154">
        <v>815228</v>
      </c>
      <c r="E5" s="154">
        <v>768970</v>
      </c>
      <c r="F5" s="154">
        <v>744348</v>
      </c>
      <c r="G5" s="154">
        <v>790294</v>
      </c>
      <c r="H5" s="154">
        <v>838017</v>
      </c>
      <c r="I5" s="154">
        <v>801119</v>
      </c>
      <c r="J5" s="154">
        <v>724997</v>
      </c>
      <c r="K5" s="154">
        <v>736736</v>
      </c>
      <c r="L5" s="154">
        <v>720040</v>
      </c>
      <c r="M5" s="155">
        <v>824613</v>
      </c>
      <c r="N5" s="155">
        <v>9275822</v>
      </c>
    </row>
    <row r="6" spans="1:14" ht="15">
      <c r="A6" s="153" t="s">
        <v>121</v>
      </c>
      <c r="B6" s="35">
        <v>9288</v>
      </c>
      <c r="C6" s="154">
        <v>9180</v>
      </c>
      <c r="D6" s="154">
        <v>9191</v>
      </c>
      <c r="E6" s="154">
        <v>7591</v>
      </c>
      <c r="F6" s="154">
        <v>8583</v>
      </c>
      <c r="G6" s="154">
        <v>7202</v>
      </c>
      <c r="H6" s="154">
        <v>7181</v>
      </c>
      <c r="I6" s="154">
        <v>16102</v>
      </c>
      <c r="J6" s="154">
        <v>8528</v>
      </c>
      <c r="K6" s="154">
        <v>8064</v>
      </c>
      <c r="L6" s="154">
        <v>9502</v>
      </c>
      <c r="M6" s="155">
        <v>16057</v>
      </c>
      <c r="N6" s="155">
        <v>116469</v>
      </c>
    </row>
    <row r="7" spans="1:14" ht="15">
      <c r="A7" s="156" t="s">
        <v>122</v>
      </c>
      <c r="B7" s="35">
        <v>559772</v>
      </c>
      <c r="C7" s="154">
        <v>501252</v>
      </c>
      <c r="D7" s="154">
        <v>578025</v>
      </c>
      <c r="E7" s="154">
        <v>549632</v>
      </c>
      <c r="F7" s="154">
        <v>548523</v>
      </c>
      <c r="G7" s="154">
        <v>594211</v>
      </c>
      <c r="H7" s="154">
        <v>621540</v>
      </c>
      <c r="I7" s="154">
        <v>576641</v>
      </c>
      <c r="J7" s="154">
        <v>504949</v>
      </c>
      <c r="K7" s="154">
        <v>524744</v>
      </c>
      <c r="L7" s="154">
        <v>501438</v>
      </c>
      <c r="M7" s="155">
        <v>568940</v>
      </c>
      <c r="N7" s="155">
        <v>6629667</v>
      </c>
    </row>
    <row r="8" spans="1:14" ht="15">
      <c r="A8" s="153" t="s">
        <v>120</v>
      </c>
      <c r="B8" s="35">
        <v>553700</v>
      </c>
      <c r="C8" s="154">
        <v>496284</v>
      </c>
      <c r="D8" s="154">
        <v>571953</v>
      </c>
      <c r="E8" s="154">
        <v>543836</v>
      </c>
      <c r="F8" s="154">
        <v>542451</v>
      </c>
      <c r="G8" s="154">
        <v>588415</v>
      </c>
      <c r="H8" s="154">
        <v>615468</v>
      </c>
      <c r="I8" s="154">
        <v>570845</v>
      </c>
      <c r="J8" s="154">
        <v>498877</v>
      </c>
      <c r="K8" s="154">
        <v>518672</v>
      </c>
      <c r="L8" s="154">
        <v>495642</v>
      </c>
      <c r="M8" s="155">
        <v>562868</v>
      </c>
      <c r="N8" s="155">
        <v>6559011</v>
      </c>
    </row>
    <row r="9" spans="1:14" ht="15">
      <c r="A9" s="153" t="s">
        <v>123</v>
      </c>
      <c r="B9" s="35">
        <v>486004</v>
      </c>
      <c r="C9" s="154">
        <v>436322</v>
      </c>
      <c r="D9" s="154">
        <v>501963</v>
      </c>
      <c r="E9" s="154">
        <v>481154</v>
      </c>
      <c r="F9" s="154">
        <v>479640</v>
      </c>
      <c r="G9" s="154">
        <v>526551</v>
      </c>
      <c r="H9" s="154">
        <v>554837</v>
      </c>
      <c r="I9" s="154">
        <v>512073</v>
      </c>
      <c r="J9" s="154">
        <v>445547</v>
      </c>
      <c r="K9" s="154">
        <v>461956</v>
      </c>
      <c r="L9" s="154">
        <v>441712</v>
      </c>
      <c r="M9" s="155">
        <v>504983</v>
      </c>
      <c r="N9" s="155">
        <v>5832742</v>
      </c>
    </row>
    <row r="10" spans="1:14" ht="15">
      <c r="A10" s="153" t="s">
        <v>124</v>
      </c>
      <c r="B10" s="35">
        <v>67696</v>
      </c>
      <c r="C10" s="154">
        <v>59962</v>
      </c>
      <c r="D10" s="154">
        <v>69990</v>
      </c>
      <c r="E10" s="154">
        <v>62682</v>
      </c>
      <c r="F10" s="154">
        <v>62811</v>
      </c>
      <c r="G10" s="154">
        <v>61864</v>
      </c>
      <c r="H10" s="154">
        <v>60631</v>
      </c>
      <c r="I10" s="154">
        <v>58772</v>
      </c>
      <c r="J10" s="154">
        <v>53330</v>
      </c>
      <c r="K10" s="154">
        <v>56716</v>
      </c>
      <c r="L10" s="154">
        <v>53930</v>
      </c>
      <c r="M10" s="155">
        <v>57885</v>
      </c>
      <c r="N10" s="155">
        <v>726269</v>
      </c>
    </row>
    <row r="11" spans="1:14" ht="15">
      <c r="A11" s="153" t="s">
        <v>121</v>
      </c>
      <c r="B11" s="35">
        <v>6072</v>
      </c>
      <c r="C11" s="154">
        <v>4968</v>
      </c>
      <c r="D11" s="154">
        <v>6072</v>
      </c>
      <c r="E11" s="154">
        <v>5796</v>
      </c>
      <c r="F11" s="154">
        <v>6072</v>
      </c>
      <c r="G11" s="154">
        <v>5796</v>
      </c>
      <c r="H11" s="154">
        <v>6072</v>
      </c>
      <c r="I11" s="154">
        <v>5796</v>
      </c>
      <c r="J11" s="154">
        <v>6072</v>
      </c>
      <c r="K11" s="154">
        <v>6072</v>
      </c>
      <c r="L11" s="154">
        <v>5796</v>
      </c>
      <c r="M11" s="155">
        <v>6072</v>
      </c>
      <c r="N11" s="155">
        <v>70656</v>
      </c>
    </row>
    <row r="12" spans="1:14" ht="15">
      <c r="A12" s="156" t="s">
        <v>125</v>
      </c>
      <c r="B12" s="35">
        <v>244497</v>
      </c>
      <c r="C12" s="154">
        <v>224407</v>
      </c>
      <c r="D12" s="154">
        <v>246394</v>
      </c>
      <c r="E12" s="154">
        <v>226929</v>
      </c>
      <c r="F12" s="154">
        <v>204408</v>
      </c>
      <c r="G12" s="154">
        <v>203285</v>
      </c>
      <c r="H12" s="154">
        <v>223658</v>
      </c>
      <c r="I12" s="154">
        <v>240580</v>
      </c>
      <c r="J12" s="154">
        <v>228576</v>
      </c>
      <c r="K12" s="154">
        <v>220056</v>
      </c>
      <c r="L12" s="154">
        <v>228104</v>
      </c>
      <c r="M12" s="155">
        <v>271730</v>
      </c>
      <c r="N12" s="155">
        <v>2762624</v>
      </c>
    </row>
    <row r="13" spans="1:14" ht="15">
      <c r="A13" s="153" t="s">
        <v>120</v>
      </c>
      <c r="B13" s="35">
        <v>241281</v>
      </c>
      <c r="C13" s="154">
        <v>220195</v>
      </c>
      <c r="D13" s="154">
        <v>243275</v>
      </c>
      <c r="E13" s="154">
        <v>225134</v>
      </c>
      <c r="F13" s="154">
        <v>201897</v>
      </c>
      <c r="G13" s="154">
        <v>201879</v>
      </c>
      <c r="H13" s="154">
        <v>222549</v>
      </c>
      <c r="I13" s="154">
        <v>230274</v>
      </c>
      <c r="J13" s="154">
        <v>226120</v>
      </c>
      <c r="K13" s="154">
        <v>218064</v>
      </c>
      <c r="L13" s="154">
        <v>224398</v>
      </c>
      <c r="M13" s="155">
        <v>261745</v>
      </c>
      <c r="N13" s="155">
        <v>2716811</v>
      </c>
    </row>
    <row r="14" spans="1:14" ht="15">
      <c r="A14" s="153" t="s">
        <v>126</v>
      </c>
      <c r="B14" s="35">
        <v>144029</v>
      </c>
      <c r="C14" s="154">
        <v>129520</v>
      </c>
      <c r="D14" s="154">
        <v>138711</v>
      </c>
      <c r="E14" s="154">
        <v>120018</v>
      </c>
      <c r="F14" s="154">
        <v>122793</v>
      </c>
      <c r="G14" s="154">
        <v>122754</v>
      </c>
      <c r="H14" s="154">
        <v>138679</v>
      </c>
      <c r="I14" s="154">
        <v>148644</v>
      </c>
      <c r="J14" s="154">
        <v>145223</v>
      </c>
      <c r="K14" s="154">
        <v>135752</v>
      </c>
      <c r="L14" s="154">
        <v>130867</v>
      </c>
      <c r="M14" s="155">
        <v>140105</v>
      </c>
      <c r="N14" s="155">
        <v>1617095</v>
      </c>
    </row>
    <row r="15" spans="1:14" ht="15">
      <c r="A15" s="153" t="s">
        <v>127</v>
      </c>
      <c r="B15" s="35">
        <v>38138</v>
      </c>
      <c r="C15" s="154">
        <v>37537</v>
      </c>
      <c r="D15" s="154">
        <v>43398</v>
      </c>
      <c r="E15" s="154">
        <v>42607</v>
      </c>
      <c r="F15" s="154">
        <v>14240</v>
      </c>
      <c r="G15" s="154">
        <v>14391</v>
      </c>
      <c r="H15" s="154">
        <v>15145</v>
      </c>
      <c r="I15" s="154">
        <v>14723</v>
      </c>
      <c r="J15" s="154">
        <v>14602</v>
      </c>
      <c r="K15" s="154">
        <v>15688</v>
      </c>
      <c r="L15" s="154">
        <v>24812</v>
      </c>
      <c r="M15" s="155">
        <v>43770</v>
      </c>
      <c r="N15" s="155">
        <v>319051</v>
      </c>
    </row>
    <row r="16" spans="1:14" ht="15">
      <c r="A16" s="153" t="s">
        <v>128</v>
      </c>
      <c r="B16" s="35">
        <v>18589</v>
      </c>
      <c r="C16" s="154">
        <v>18622</v>
      </c>
      <c r="D16" s="154">
        <v>23104</v>
      </c>
      <c r="E16" s="154">
        <v>21748</v>
      </c>
      <c r="F16" s="154">
        <v>22888</v>
      </c>
      <c r="G16" s="154">
        <v>22044</v>
      </c>
      <c r="H16" s="154">
        <v>22888</v>
      </c>
      <c r="I16" s="154">
        <v>24827</v>
      </c>
      <c r="J16" s="154">
        <v>26091</v>
      </c>
      <c r="K16" s="154">
        <v>26225</v>
      </c>
      <c r="L16" s="154">
        <v>29411</v>
      </c>
      <c r="M16" s="155">
        <v>30359</v>
      </c>
      <c r="N16" s="155">
        <v>286796</v>
      </c>
    </row>
    <row r="17" spans="1:14" ht="15">
      <c r="A17" s="153" t="s">
        <v>129</v>
      </c>
      <c r="B17" s="35">
        <v>16680</v>
      </c>
      <c r="C17" s="154">
        <v>13444</v>
      </c>
      <c r="D17" s="154">
        <v>14758</v>
      </c>
      <c r="E17" s="154">
        <v>18291</v>
      </c>
      <c r="F17" s="154">
        <v>18288</v>
      </c>
      <c r="G17" s="154">
        <v>18932</v>
      </c>
      <c r="H17" s="154">
        <v>21404</v>
      </c>
      <c r="I17" s="154">
        <v>17926</v>
      </c>
      <c r="J17" s="154">
        <v>17623</v>
      </c>
      <c r="K17" s="154">
        <v>18229</v>
      </c>
      <c r="L17" s="154">
        <v>17041</v>
      </c>
      <c r="M17" s="155">
        <v>23425</v>
      </c>
      <c r="N17" s="155">
        <v>216041</v>
      </c>
    </row>
    <row r="18" spans="1:14" ht="15">
      <c r="A18" s="153" t="s">
        <v>130</v>
      </c>
      <c r="B18" s="35">
        <v>23845</v>
      </c>
      <c r="C18" s="154">
        <v>21072</v>
      </c>
      <c r="D18" s="154">
        <v>23304</v>
      </c>
      <c r="E18" s="154">
        <v>22470</v>
      </c>
      <c r="F18" s="154">
        <v>23688</v>
      </c>
      <c r="G18" s="154">
        <v>23758</v>
      </c>
      <c r="H18" s="154">
        <v>24433</v>
      </c>
      <c r="I18" s="154">
        <v>24154</v>
      </c>
      <c r="J18" s="154">
        <v>22581</v>
      </c>
      <c r="K18" s="154">
        <v>22170</v>
      </c>
      <c r="L18" s="154">
        <v>22267</v>
      </c>
      <c r="M18" s="155">
        <v>24086</v>
      </c>
      <c r="N18" s="155">
        <v>277828</v>
      </c>
    </row>
    <row r="19" spans="1:14" ht="15.75" thickBot="1">
      <c r="A19" s="157" t="s">
        <v>131</v>
      </c>
      <c r="B19" s="158">
        <v>3216</v>
      </c>
      <c r="C19" s="159">
        <v>4212</v>
      </c>
      <c r="D19" s="159">
        <v>3119</v>
      </c>
      <c r="E19" s="159">
        <v>1795</v>
      </c>
      <c r="F19" s="159">
        <v>2511</v>
      </c>
      <c r="G19" s="159">
        <v>1406</v>
      </c>
      <c r="H19" s="159">
        <v>1109</v>
      </c>
      <c r="I19" s="159">
        <v>10306</v>
      </c>
      <c r="J19" s="159">
        <v>2456</v>
      </c>
      <c r="K19" s="159">
        <v>1992</v>
      </c>
      <c r="L19" s="159">
        <v>3706</v>
      </c>
      <c r="M19" s="160">
        <v>9985</v>
      </c>
      <c r="N19" s="160">
        <v>45813</v>
      </c>
    </row>
    <row r="20" spans="1:15" s="164" customFormat="1" ht="16.5" customHeight="1" thickBot="1">
      <c r="A20" s="161"/>
      <c r="B20" s="161"/>
      <c r="C20" s="161"/>
      <c r="D20" s="161"/>
      <c r="E20" s="161"/>
      <c r="F20" s="161"/>
      <c r="G20" s="161"/>
      <c r="H20" s="161"/>
      <c r="I20" s="161"/>
      <c r="J20" s="161"/>
      <c r="K20" s="161"/>
      <c r="L20" s="161"/>
      <c r="M20" s="162"/>
      <c r="N20" s="163"/>
      <c r="O20" s="143"/>
    </row>
    <row r="21" spans="1:14" ht="21" customHeight="1" thickBot="1">
      <c r="A21" s="144" t="s">
        <v>132</v>
      </c>
      <c r="B21" s="165" t="s">
        <v>59</v>
      </c>
      <c r="C21" s="146" t="s">
        <v>58</v>
      </c>
      <c r="D21" s="146" t="s">
        <v>57</v>
      </c>
      <c r="E21" s="146" t="s">
        <v>56</v>
      </c>
      <c r="F21" s="146" t="s">
        <v>55</v>
      </c>
      <c r="G21" s="146" t="s">
        <v>64</v>
      </c>
      <c r="H21" s="146" t="s">
        <v>63</v>
      </c>
      <c r="I21" s="146" t="s">
        <v>54</v>
      </c>
      <c r="J21" s="146" t="s">
        <v>53</v>
      </c>
      <c r="K21" s="146" t="s">
        <v>52</v>
      </c>
      <c r="L21" s="146" t="s">
        <v>51</v>
      </c>
      <c r="M21" s="147" t="s">
        <v>50</v>
      </c>
      <c r="N21" s="147" t="s">
        <v>72</v>
      </c>
    </row>
    <row r="22" spans="1:14" ht="15">
      <c r="A22" s="148" t="s">
        <v>119</v>
      </c>
      <c r="B22" s="35">
        <v>567974</v>
      </c>
      <c r="C22" s="166">
        <v>510750</v>
      </c>
      <c r="D22" s="166">
        <v>569967</v>
      </c>
      <c r="E22" s="166">
        <v>528943</v>
      </c>
      <c r="F22" s="166">
        <v>535985</v>
      </c>
      <c r="G22" s="166">
        <v>547307</v>
      </c>
      <c r="H22" s="166">
        <v>570311</v>
      </c>
      <c r="I22" s="166">
        <v>572014</v>
      </c>
      <c r="J22" s="166">
        <v>531648</v>
      </c>
      <c r="K22" s="166">
        <v>529328</v>
      </c>
      <c r="L22" s="166">
        <v>517138</v>
      </c>
      <c r="M22" s="152">
        <v>579202</v>
      </c>
      <c r="N22" s="152">
        <v>6560567</v>
      </c>
    </row>
    <row r="23" spans="1:14" ht="15">
      <c r="A23" s="153" t="s">
        <v>120</v>
      </c>
      <c r="B23" s="35">
        <v>558686</v>
      </c>
      <c r="C23" s="154">
        <v>501570</v>
      </c>
      <c r="D23" s="154">
        <v>560776</v>
      </c>
      <c r="E23" s="154">
        <v>521352</v>
      </c>
      <c r="F23" s="154">
        <v>527402</v>
      </c>
      <c r="G23" s="154">
        <v>540105</v>
      </c>
      <c r="H23" s="154">
        <v>563130</v>
      </c>
      <c r="I23" s="154">
        <v>555912</v>
      </c>
      <c r="J23" s="154">
        <v>523120</v>
      </c>
      <c r="K23" s="154">
        <v>521264</v>
      </c>
      <c r="L23" s="154">
        <v>507636</v>
      </c>
      <c r="M23" s="155">
        <v>563145</v>
      </c>
      <c r="N23" s="155">
        <v>6444098</v>
      </c>
    </row>
    <row r="24" spans="1:14" ht="15">
      <c r="A24" s="153" t="s">
        <v>121</v>
      </c>
      <c r="B24" s="35">
        <v>9288</v>
      </c>
      <c r="C24" s="154">
        <v>9180</v>
      </c>
      <c r="D24" s="154">
        <v>9191</v>
      </c>
      <c r="E24" s="154">
        <v>7591</v>
      </c>
      <c r="F24" s="154">
        <v>8583</v>
      </c>
      <c r="G24" s="154">
        <v>7202</v>
      </c>
      <c r="H24" s="154">
        <v>7181</v>
      </c>
      <c r="I24" s="154">
        <v>16102</v>
      </c>
      <c r="J24" s="154">
        <v>8528</v>
      </c>
      <c r="K24" s="154">
        <v>8064</v>
      </c>
      <c r="L24" s="154">
        <v>9502</v>
      </c>
      <c r="M24" s="155">
        <v>16057</v>
      </c>
      <c r="N24" s="155">
        <v>116469</v>
      </c>
    </row>
    <row r="25" spans="1:14" ht="15">
      <c r="A25" s="156" t="s">
        <v>122</v>
      </c>
      <c r="B25" s="35">
        <v>345379</v>
      </c>
      <c r="C25" s="154">
        <v>308790</v>
      </c>
      <c r="D25" s="154">
        <v>349871</v>
      </c>
      <c r="E25" s="154">
        <v>328008</v>
      </c>
      <c r="F25" s="154">
        <v>337220</v>
      </c>
      <c r="G25" s="154">
        <v>349846</v>
      </c>
      <c r="H25" s="154">
        <v>352854</v>
      </c>
      <c r="I25" s="154">
        <v>337424</v>
      </c>
      <c r="J25" s="154">
        <v>308896</v>
      </c>
      <c r="K25" s="154">
        <v>315850</v>
      </c>
      <c r="L25" s="154">
        <v>300575</v>
      </c>
      <c r="M25" s="155">
        <v>333570</v>
      </c>
      <c r="N25" s="155">
        <v>3968283</v>
      </c>
    </row>
    <row r="26" spans="1:14" ht="15">
      <c r="A26" s="153" t="s">
        <v>120</v>
      </c>
      <c r="B26" s="35">
        <v>339307</v>
      </c>
      <c r="C26" s="154">
        <v>303822</v>
      </c>
      <c r="D26" s="154">
        <v>343799</v>
      </c>
      <c r="E26" s="154">
        <v>322212</v>
      </c>
      <c r="F26" s="154">
        <v>331148</v>
      </c>
      <c r="G26" s="154">
        <v>344050</v>
      </c>
      <c r="H26" s="154">
        <v>346782</v>
      </c>
      <c r="I26" s="154">
        <v>331628</v>
      </c>
      <c r="J26" s="154">
        <v>302824</v>
      </c>
      <c r="K26" s="154">
        <v>309778</v>
      </c>
      <c r="L26" s="154">
        <v>294779</v>
      </c>
      <c r="M26" s="155">
        <v>327498</v>
      </c>
      <c r="N26" s="155">
        <v>3897627</v>
      </c>
    </row>
    <row r="27" spans="1:14" ht="15">
      <c r="A27" s="153" t="s">
        <v>123</v>
      </c>
      <c r="B27" s="35">
        <v>280554</v>
      </c>
      <c r="C27" s="154">
        <v>252248</v>
      </c>
      <c r="D27" s="154">
        <v>283568</v>
      </c>
      <c r="E27" s="154">
        <v>269412</v>
      </c>
      <c r="F27" s="154">
        <v>277052</v>
      </c>
      <c r="G27" s="154">
        <v>291720</v>
      </c>
      <c r="H27" s="154">
        <v>295656</v>
      </c>
      <c r="I27" s="154">
        <v>281602</v>
      </c>
      <c r="J27" s="154">
        <v>256244</v>
      </c>
      <c r="K27" s="154">
        <v>261302</v>
      </c>
      <c r="L27" s="154">
        <v>247599</v>
      </c>
      <c r="M27" s="155">
        <v>277347</v>
      </c>
      <c r="N27" s="155">
        <v>3274304</v>
      </c>
    </row>
    <row r="28" spans="1:14" ht="15">
      <c r="A28" s="153" t="s">
        <v>124</v>
      </c>
      <c r="B28" s="35">
        <v>58753</v>
      </c>
      <c r="C28" s="154">
        <v>51574</v>
      </c>
      <c r="D28" s="154">
        <v>60231</v>
      </c>
      <c r="E28" s="154">
        <v>52800</v>
      </c>
      <c r="F28" s="154">
        <v>54096</v>
      </c>
      <c r="G28" s="154">
        <v>52330</v>
      </c>
      <c r="H28" s="154">
        <v>51126</v>
      </c>
      <c r="I28" s="154">
        <v>50026</v>
      </c>
      <c r="J28" s="154">
        <v>46580</v>
      </c>
      <c r="K28" s="154">
        <v>48476</v>
      </c>
      <c r="L28" s="154">
        <v>47180</v>
      </c>
      <c r="M28" s="155">
        <v>50151</v>
      </c>
      <c r="N28" s="155">
        <v>623323</v>
      </c>
    </row>
    <row r="29" spans="1:14" ht="15">
      <c r="A29" s="153" t="s">
        <v>121</v>
      </c>
      <c r="B29" s="35">
        <v>6072</v>
      </c>
      <c r="C29" s="154">
        <v>4968</v>
      </c>
      <c r="D29" s="154">
        <v>6072</v>
      </c>
      <c r="E29" s="154">
        <v>5796</v>
      </c>
      <c r="F29" s="154">
        <v>6072</v>
      </c>
      <c r="G29" s="154">
        <v>5796</v>
      </c>
      <c r="H29" s="154">
        <v>6072</v>
      </c>
      <c r="I29" s="154">
        <v>5796</v>
      </c>
      <c r="J29" s="154">
        <v>6072</v>
      </c>
      <c r="K29" s="154">
        <v>6072</v>
      </c>
      <c r="L29" s="154">
        <v>5796</v>
      </c>
      <c r="M29" s="155">
        <v>6072</v>
      </c>
      <c r="N29" s="155">
        <v>70656</v>
      </c>
    </row>
    <row r="30" spans="1:14" ht="15">
      <c r="A30" s="156" t="s">
        <v>125</v>
      </c>
      <c r="B30" s="35">
        <v>222595</v>
      </c>
      <c r="C30" s="154">
        <v>201960</v>
      </c>
      <c r="D30" s="154">
        <v>220096</v>
      </c>
      <c r="E30" s="154">
        <v>200935</v>
      </c>
      <c r="F30" s="154">
        <v>198765</v>
      </c>
      <c r="G30" s="154">
        <v>197461</v>
      </c>
      <c r="H30" s="154">
        <v>217457</v>
      </c>
      <c r="I30" s="154">
        <v>234590</v>
      </c>
      <c r="J30" s="154">
        <v>222752</v>
      </c>
      <c r="K30" s="154">
        <v>213478</v>
      </c>
      <c r="L30" s="154">
        <v>216563</v>
      </c>
      <c r="M30" s="155">
        <v>245632</v>
      </c>
      <c r="N30" s="155">
        <v>2592284</v>
      </c>
    </row>
    <row r="31" spans="1:14" ht="15">
      <c r="A31" s="153" t="s">
        <v>120</v>
      </c>
      <c r="B31" s="35">
        <v>219379</v>
      </c>
      <c r="C31" s="154">
        <v>197748</v>
      </c>
      <c r="D31" s="154">
        <v>216977</v>
      </c>
      <c r="E31" s="154">
        <v>199140</v>
      </c>
      <c r="F31" s="154">
        <v>196254</v>
      </c>
      <c r="G31" s="154">
        <v>196055</v>
      </c>
      <c r="H31" s="154">
        <v>216348</v>
      </c>
      <c r="I31" s="154">
        <v>224284</v>
      </c>
      <c r="J31" s="154">
        <v>220296</v>
      </c>
      <c r="K31" s="154">
        <v>211486</v>
      </c>
      <c r="L31" s="154">
        <v>212857</v>
      </c>
      <c r="M31" s="155">
        <v>235647</v>
      </c>
      <c r="N31" s="155">
        <v>2546471</v>
      </c>
    </row>
    <row r="32" spans="1:14" ht="15">
      <c r="A32" s="153" t="s">
        <v>126</v>
      </c>
      <c r="B32" s="35">
        <v>144029</v>
      </c>
      <c r="C32" s="154">
        <v>129520</v>
      </c>
      <c r="D32" s="154">
        <v>138711</v>
      </c>
      <c r="E32" s="154">
        <v>120018</v>
      </c>
      <c r="F32" s="154">
        <v>122793</v>
      </c>
      <c r="G32" s="154">
        <v>122754</v>
      </c>
      <c r="H32" s="154">
        <v>138679</v>
      </c>
      <c r="I32" s="154">
        <v>148644</v>
      </c>
      <c r="J32" s="154">
        <v>145223</v>
      </c>
      <c r="K32" s="154">
        <v>135752</v>
      </c>
      <c r="L32" s="154">
        <v>130867</v>
      </c>
      <c r="M32" s="155">
        <v>140105</v>
      </c>
      <c r="N32" s="155">
        <v>1617095</v>
      </c>
    </row>
    <row r="33" spans="1:14" ht="15">
      <c r="A33" s="153" t="s">
        <v>127</v>
      </c>
      <c r="B33" s="35">
        <v>16236</v>
      </c>
      <c r="C33" s="154">
        <v>15090</v>
      </c>
      <c r="D33" s="154">
        <v>17100</v>
      </c>
      <c r="E33" s="154">
        <v>16613</v>
      </c>
      <c r="F33" s="154">
        <v>8597</v>
      </c>
      <c r="G33" s="154">
        <v>8567</v>
      </c>
      <c r="H33" s="154">
        <v>8944</v>
      </c>
      <c r="I33" s="154">
        <v>8733</v>
      </c>
      <c r="J33" s="154">
        <v>8778</v>
      </c>
      <c r="K33" s="154">
        <v>9110</v>
      </c>
      <c r="L33" s="154">
        <v>13271</v>
      </c>
      <c r="M33" s="155">
        <v>17672</v>
      </c>
      <c r="N33" s="155">
        <v>148711</v>
      </c>
    </row>
    <row r="34" spans="1:14" ht="15">
      <c r="A34" s="153" t="s">
        <v>128</v>
      </c>
      <c r="B34" s="35">
        <v>18589</v>
      </c>
      <c r="C34" s="154">
        <v>18622</v>
      </c>
      <c r="D34" s="154">
        <v>23104</v>
      </c>
      <c r="E34" s="154">
        <v>21748</v>
      </c>
      <c r="F34" s="154">
        <v>22888</v>
      </c>
      <c r="G34" s="154">
        <v>22044</v>
      </c>
      <c r="H34" s="154">
        <v>22888</v>
      </c>
      <c r="I34" s="154">
        <v>24827</v>
      </c>
      <c r="J34" s="154">
        <v>26091</v>
      </c>
      <c r="K34" s="154">
        <v>26225</v>
      </c>
      <c r="L34" s="154">
        <v>29411</v>
      </c>
      <c r="M34" s="155">
        <v>30359</v>
      </c>
      <c r="N34" s="155">
        <v>286796</v>
      </c>
    </row>
    <row r="35" spans="1:14" ht="15">
      <c r="A35" s="153" t="s">
        <v>129</v>
      </c>
      <c r="B35" s="35">
        <v>16680</v>
      </c>
      <c r="C35" s="154">
        <v>13444</v>
      </c>
      <c r="D35" s="154">
        <v>14758</v>
      </c>
      <c r="E35" s="154">
        <v>18291</v>
      </c>
      <c r="F35" s="154">
        <v>18288</v>
      </c>
      <c r="G35" s="154">
        <v>18932</v>
      </c>
      <c r="H35" s="154">
        <v>21404</v>
      </c>
      <c r="I35" s="154">
        <v>17926</v>
      </c>
      <c r="J35" s="154">
        <v>17623</v>
      </c>
      <c r="K35" s="154">
        <v>18229</v>
      </c>
      <c r="L35" s="154">
        <v>17041</v>
      </c>
      <c r="M35" s="155">
        <v>23425</v>
      </c>
      <c r="N35" s="155">
        <v>216041</v>
      </c>
    </row>
    <row r="36" spans="1:14" ht="15">
      <c r="A36" s="153" t="s">
        <v>130</v>
      </c>
      <c r="B36" s="35">
        <v>23845</v>
      </c>
      <c r="C36" s="154">
        <v>21072</v>
      </c>
      <c r="D36" s="154">
        <v>23304</v>
      </c>
      <c r="E36" s="154">
        <v>22470</v>
      </c>
      <c r="F36" s="154">
        <v>23688</v>
      </c>
      <c r="G36" s="154">
        <v>23758</v>
      </c>
      <c r="H36" s="154">
        <v>24433</v>
      </c>
      <c r="I36" s="154">
        <v>24154</v>
      </c>
      <c r="J36" s="154">
        <v>22581</v>
      </c>
      <c r="K36" s="154">
        <v>22170</v>
      </c>
      <c r="L36" s="154">
        <v>22267</v>
      </c>
      <c r="M36" s="155">
        <v>24086</v>
      </c>
      <c r="N36" s="155">
        <v>277828</v>
      </c>
    </row>
    <row r="37" spans="1:14" ht="15.75" thickBot="1">
      <c r="A37" s="157" t="s">
        <v>131</v>
      </c>
      <c r="B37" s="158">
        <v>3216</v>
      </c>
      <c r="C37" s="159">
        <v>4212</v>
      </c>
      <c r="D37" s="159">
        <v>3119</v>
      </c>
      <c r="E37" s="159">
        <v>1795</v>
      </c>
      <c r="F37" s="159">
        <v>2511</v>
      </c>
      <c r="G37" s="159">
        <v>1406</v>
      </c>
      <c r="H37" s="159">
        <v>1109</v>
      </c>
      <c r="I37" s="159">
        <v>10306</v>
      </c>
      <c r="J37" s="159">
        <v>2456</v>
      </c>
      <c r="K37" s="159">
        <v>1992</v>
      </c>
      <c r="L37" s="159">
        <v>3706</v>
      </c>
      <c r="M37" s="160">
        <v>9985</v>
      </c>
      <c r="N37" s="160">
        <v>45813</v>
      </c>
    </row>
    <row r="38" spans="1:14" ht="13.5" customHeight="1">
      <c r="A38" s="167"/>
      <c r="B38" s="149"/>
      <c r="C38" s="149"/>
      <c r="D38" s="149"/>
      <c r="E38" s="149"/>
      <c r="F38" s="149"/>
      <c r="G38" s="149"/>
      <c r="H38" s="149"/>
      <c r="I38" s="149"/>
      <c r="J38" s="149"/>
      <c r="K38" s="149"/>
      <c r="L38" s="149"/>
      <c r="M38" s="149"/>
      <c r="N38" s="149"/>
    </row>
    <row r="39" spans="1:14" ht="16.5" customHeight="1" thickBot="1">
      <c r="A39" s="168"/>
      <c r="B39" s="168"/>
      <c r="C39" s="168"/>
      <c r="D39" s="168"/>
      <c r="E39" s="168"/>
      <c r="F39" s="168"/>
      <c r="G39" s="168"/>
      <c r="H39" s="168"/>
      <c r="I39" s="168"/>
      <c r="J39" s="168"/>
      <c r="K39" s="168"/>
      <c r="L39" s="168"/>
      <c r="M39" s="169"/>
      <c r="N39" s="163"/>
    </row>
    <row r="40" spans="1:14" ht="21" customHeight="1" thickBot="1">
      <c r="A40" s="144" t="s">
        <v>133</v>
      </c>
      <c r="B40" s="165" t="s">
        <v>59</v>
      </c>
      <c r="C40" s="146" t="s">
        <v>58</v>
      </c>
      <c r="D40" s="146" t="s">
        <v>57</v>
      </c>
      <c r="E40" s="146" t="s">
        <v>56</v>
      </c>
      <c r="F40" s="146" t="s">
        <v>55</v>
      </c>
      <c r="G40" s="146" t="s">
        <v>64</v>
      </c>
      <c r="H40" s="146" t="s">
        <v>63</v>
      </c>
      <c r="I40" s="146" t="s">
        <v>54</v>
      </c>
      <c r="J40" s="146" t="s">
        <v>53</v>
      </c>
      <c r="K40" s="146" t="s">
        <v>52</v>
      </c>
      <c r="L40" s="146" t="s">
        <v>51</v>
      </c>
      <c r="M40" s="147" t="s">
        <v>50</v>
      </c>
      <c r="N40" s="147" t="s">
        <v>72</v>
      </c>
    </row>
    <row r="41" spans="1:14" ht="15">
      <c r="A41" s="148" t="s">
        <v>119</v>
      </c>
      <c r="B41" s="35">
        <v>145374</v>
      </c>
      <c r="C41" s="166">
        <v>132475</v>
      </c>
      <c r="D41" s="166">
        <v>159732</v>
      </c>
      <c r="E41" s="166">
        <v>153977</v>
      </c>
      <c r="F41" s="166">
        <v>127672</v>
      </c>
      <c r="G41" s="166">
        <v>145810</v>
      </c>
      <c r="H41" s="166">
        <v>159531</v>
      </c>
      <c r="I41" s="166">
        <v>140837</v>
      </c>
      <c r="J41" s="166">
        <v>118777</v>
      </c>
      <c r="K41" s="166">
        <v>123873</v>
      </c>
      <c r="L41" s="166">
        <v>125829</v>
      </c>
      <c r="M41" s="152">
        <v>154707</v>
      </c>
      <c r="N41" s="155">
        <v>1688594</v>
      </c>
    </row>
    <row r="42" spans="1:14" ht="15">
      <c r="A42" s="153" t="s">
        <v>120</v>
      </c>
      <c r="B42" s="35">
        <v>145374</v>
      </c>
      <c r="C42" s="154">
        <v>132475</v>
      </c>
      <c r="D42" s="154">
        <v>159732</v>
      </c>
      <c r="E42" s="154">
        <v>153977</v>
      </c>
      <c r="F42" s="154">
        <v>127672</v>
      </c>
      <c r="G42" s="154">
        <v>145810</v>
      </c>
      <c r="H42" s="154">
        <v>159531</v>
      </c>
      <c r="I42" s="154">
        <v>140837</v>
      </c>
      <c r="J42" s="154">
        <v>118777</v>
      </c>
      <c r="K42" s="154">
        <v>123873</v>
      </c>
      <c r="L42" s="154">
        <v>125829</v>
      </c>
      <c r="M42" s="155">
        <v>154707</v>
      </c>
      <c r="N42" s="155">
        <v>1688594</v>
      </c>
    </row>
    <row r="43" spans="1:14" ht="15">
      <c r="A43" s="153" t="s">
        <v>121</v>
      </c>
      <c r="B43" s="35"/>
      <c r="C43" s="154"/>
      <c r="D43" s="154"/>
      <c r="E43" s="154"/>
      <c r="F43" s="154"/>
      <c r="G43" s="154"/>
      <c r="H43" s="154"/>
      <c r="I43" s="154"/>
      <c r="J43" s="154"/>
      <c r="K43" s="154"/>
      <c r="L43" s="154"/>
      <c r="M43" s="155"/>
      <c r="N43" s="155"/>
    </row>
    <row r="44" spans="1:14" ht="15">
      <c r="A44" s="156" t="s">
        <v>122</v>
      </c>
      <c r="B44" s="35">
        <v>127191</v>
      </c>
      <c r="C44" s="154">
        <v>113240</v>
      </c>
      <c r="D44" s="154">
        <v>136942</v>
      </c>
      <c r="E44" s="154">
        <v>131554</v>
      </c>
      <c r="F44" s="154">
        <v>122177</v>
      </c>
      <c r="G44" s="154">
        <v>139986</v>
      </c>
      <c r="H44" s="154">
        <v>153330</v>
      </c>
      <c r="I44" s="154">
        <v>134847</v>
      </c>
      <c r="J44" s="154">
        <v>112953</v>
      </c>
      <c r="K44" s="154">
        <v>117295</v>
      </c>
      <c r="L44" s="154">
        <v>114454</v>
      </c>
      <c r="M44" s="155">
        <v>133769</v>
      </c>
      <c r="N44" s="155">
        <v>1537738</v>
      </c>
    </row>
    <row r="45" spans="1:14" ht="15">
      <c r="A45" s="153" t="s">
        <v>120</v>
      </c>
      <c r="B45" s="35">
        <v>127191</v>
      </c>
      <c r="C45" s="154">
        <v>113240</v>
      </c>
      <c r="D45" s="154">
        <v>136942</v>
      </c>
      <c r="E45" s="154">
        <v>131554</v>
      </c>
      <c r="F45" s="154">
        <v>122177</v>
      </c>
      <c r="G45" s="154">
        <v>139986</v>
      </c>
      <c r="H45" s="154">
        <v>153330</v>
      </c>
      <c r="I45" s="154">
        <v>134847</v>
      </c>
      <c r="J45" s="154">
        <v>112953</v>
      </c>
      <c r="K45" s="154">
        <v>117295</v>
      </c>
      <c r="L45" s="154">
        <v>114454</v>
      </c>
      <c r="M45" s="155">
        <v>133769</v>
      </c>
      <c r="N45" s="155">
        <v>1537738</v>
      </c>
    </row>
    <row r="46" spans="1:14" ht="15">
      <c r="A46" s="153" t="s">
        <v>123</v>
      </c>
      <c r="B46" s="35">
        <v>118248</v>
      </c>
      <c r="C46" s="154">
        <v>104852</v>
      </c>
      <c r="D46" s="154">
        <v>127183</v>
      </c>
      <c r="E46" s="154">
        <v>121672</v>
      </c>
      <c r="F46" s="154">
        <v>113462</v>
      </c>
      <c r="G46" s="154">
        <v>130452</v>
      </c>
      <c r="H46" s="154">
        <v>143825</v>
      </c>
      <c r="I46" s="154">
        <v>126101</v>
      </c>
      <c r="J46" s="154">
        <v>106203</v>
      </c>
      <c r="K46" s="154">
        <v>109055</v>
      </c>
      <c r="L46" s="154">
        <v>107704</v>
      </c>
      <c r="M46" s="155">
        <v>126035</v>
      </c>
      <c r="N46" s="155">
        <v>1434792</v>
      </c>
    </row>
    <row r="47" spans="1:14" ht="15">
      <c r="A47" s="153" t="s">
        <v>124</v>
      </c>
      <c r="B47" s="35">
        <v>8943</v>
      </c>
      <c r="C47" s="154">
        <v>8388</v>
      </c>
      <c r="D47" s="154">
        <v>9759</v>
      </c>
      <c r="E47" s="154">
        <v>9882</v>
      </c>
      <c r="F47" s="154">
        <v>8715</v>
      </c>
      <c r="G47" s="154">
        <v>9534</v>
      </c>
      <c r="H47" s="154">
        <v>9505</v>
      </c>
      <c r="I47" s="154">
        <v>8746</v>
      </c>
      <c r="J47" s="154">
        <v>6750</v>
      </c>
      <c r="K47" s="154">
        <v>8240</v>
      </c>
      <c r="L47" s="154">
        <v>6750</v>
      </c>
      <c r="M47" s="155">
        <v>7734</v>
      </c>
      <c r="N47" s="155">
        <v>102946</v>
      </c>
    </row>
    <row r="48" spans="1:14" ht="15">
      <c r="A48" s="153" t="s">
        <v>121</v>
      </c>
      <c r="B48" s="35"/>
      <c r="C48" s="154"/>
      <c r="D48" s="154"/>
      <c r="E48" s="154"/>
      <c r="F48" s="154"/>
      <c r="G48" s="154"/>
      <c r="H48" s="154"/>
      <c r="I48" s="154"/>
      <c r="J48" s="154"/>
      <c r="K48" s="154"/>
      <c r="L48" s="154"/>
      <c r="M48" s="155"/>
      <c r="N48" s="155"/>
    </row>
    <row r="49" spans="1:14" ht="15">
      <c r="A49" s="156" t="s">
        <v>125</v>
      </c>
      <c r="B49" s="35">
        <v>18183</v>
      </c>
      <c r="C49" s="154">
        <v>19235</v>
      </c>
      <c r="D49" s="154">
        <v>22790</v>
      </c>
      <c r="E49" s="154">
        <v>22423</v>
      </c>
      <c r="F49" s="154">
        <v>5495</v>
      </c>
      <c r="G49" s="154">
        <v>5824</v>
      </c>
      <c r="H49" s="154">
        <v>6201</v>
      </c>
      <c r="I49" s="154">
        <v>5990</v>
      </c>
      <c r="J49" s="154">
        <v>5824</v>
      </c>
      <c r="K49" s="154">
        <v>6578</v>
      </c>
      <c r="L49" s="154">
        <v>11375</v>
      </c>
      <c r="M49" s="155">
        <v>20938</v>
      </c>
      <c r="N49" s="155">
        <v>150856</v>
      </c>
    </row>
    <row r="50" spans="1:14" ht="15">
      <c r="A50" s="153" t="s">
        <v>120</v>
      </c>
      <c r="B50" s="35">
        <v>18183</v>
      </c>
      <c r="C50" s="154">
        <v>19235</v>
      </c>
      <c r="D50" s="154">
        <v>22790</v>
      </c>
      <c r="E50" s="154">
        <v>22423</v>
      </c>
      <c r="F50" s="154">
        <v>5495</v>
      </c>
      <c r="G50" s="154">
        <v>5824</v>
      </c>
      <c r="H50" s="154">
        <v>6201</v>
      </c>
      <c r="I50" s="154">
        <v>5990</v>
      </c>
      <c r="J50" s="154">
        <v>5824</v>
      </c>
      <c r="K50" s="154">
        <v>6578</v>
      </c>
      <c r="L50" s="154">
        <v>11375</v>
      </c>
      <c r="M50" s="155">
        <v>20938</v>
      </c>
      <c r="N50" s="155">
        <v>150856</v>
      </c>
    </row>
    <row r="51" spans="1:14" ht="15">
      <c r="A51" s="153" t="s">
        <v>126</v>
      </c>
      <c r="B51" s="35"/>
      <c r="C51" s="154"/>
      <c r="D51" s="154"/>
      <c r="E51" s="154"/>
      <c r="F51" s="154"/>
      <c r="G51" s="154"/>
      <c r="H51" s="154"/>
      <c r="I51" s="154"/>
      <c r="J51" s="154"/>
      <c r="K51" s="154"/>
      <c r="L51" s="154"/>
      <c r="M51" s="155"/>
      <c r="N51" s="155"/>
    </row>
    <row r="52" spans="1:14" ht="15">
      <c r="A52" s="153" t="s">
        <v>127</v>
      </c>
      <c r="B52" s="35">
        <v>18183</v>
      </c>
      <c r="C52" s="154">
        <v>19235</v>
      </c>
      <c r="D52" s="154">
        <v>22790</v>
      </c>
      <c r="E52" s="154">
        <v>22423</v>
      </c>
      <c r="F52" s="154">
        <v>5495</v>
      </c>
      <c r="G52" s="154">
        <v>5824</v>
      </c>
      <c r="H52" s="154">
        <v>6201</v>
      </c>
      <c r="I52" s="154">
        <v>5990</v>
      </c>
      <c r="J52" s="154">
        <v>5824</v>
      </c>
      <c r="K52" s="154">
        <v>6578</v>
      </c>
      <c r="L52" s="154">
        <v>11375</v>
      </c>
      <c r="M52" s="155">
        <v>20938</v>
      </c>
      <c r="N52" s="155">
        <v>150856</v>
      </c>
    </row>
    <row r="53" spans="1:14" ht="15">
      <c r="A53" s="153" t="s">
        <v>128</v>
      </c>
      <c r="B53" s="35"/>
      <c r="C53" s="154"/>
      <c r="D53" s="154"/>
      <c r="E53" s="154"/>
      <c r="F53" s="154"/>
      <c r="G53" s="154"/>
      <c r="H53" s="154"/>
      <c r="I53" s="154"/>
      <c r="J53" s="154"/>
      <c r="K53" s="154"/>
      <c r="L53" s="154"/>
      <c r="M53" s="155"/>
      <c r="N53" s="170"/>
    </row>
    <row r="54" spans="1:14" ht="15">
      <c r="A54" s="153" t="s">
        <v>129</v>
      </c>
      <c r="B54" s="35"/>
      <c r="C54" s="154"/>
      <c r="D54" s="154"/>
      <c r="E54" s="154"/>
      <c r="F54" s="154"/>
      <c r="G54" s="154"/>
      <c r="H54" s="154"/>
      <c r="I54" s="154"/>
      <c r="J54" s="154"/>
      <c r="K54" s="154"/>
      <c r="L54" s="154"/>
      <c r="M54" s="155"/>
      <c r="N54" s="155"/>
    </row>
    <row r="55" spans="1:14" ht="15">
      <c r="A55" s="153" t="s">
        <v>130</v>
      </c>
      <c r="B55" s="35"/>
      <c r="C55" s="154"/>
      <c r="D55" s="154"/>
      <c r="E55" s="154"/>
      <c r="F55" s="154"/>
      <c r="G55" s="154"/>
      <c r="H55" s="154"/>
      <c r="I55" s="154"/>
      <c r="J55" s="154"/>
      <c r="K55" s="154"/>
      <c r="L55" s="154"/>
      <c r="M55" s="155"/>
      <c r="N55" s="155"/>
    </row>
    <row r="56" spans="1:14" ht="15.75" thickBot="1">
      <c r="A56" s="157" t="s">
        <v>131</v>
      </c>
      <c r="B56" s="158"/>
      <c r="C56" s="159"/>
      <c r="D56" s="159"/>
      <c r="E56" s="159"/>
      <c r="F56" s="159"/>
      <c r="G56" s="159"/>
      <c r="H56" s="159"/>
      <c r="I56" s="159"/>
      <c r="J56" s="159"/>
      <c r="K56" s="159"/>
      <c r="L56" s="159"/>
      <c r="M56" s="160"/>
      <c r="N56" s="160"/>
    </row>
    <row r="57" spans="1:15" s="164" customFormat="1" ht="16.5" customHeight="1" thickBot="1">
      <c r="A57" s="161"/>
      <c r="B57" s="161"/>
      <c r="C57" s="161"/>
      <c r="D57" s="161"/>
      <c r="E57" s="161"/>
      <c r="F57" s="161"/>
      <c r="G57" s="161"/>
      <c r="H57" s="161"/>
      <c r="I57" s="161"/>
      <c r="J57" s="161"/>
      <c r="K57" s="161"/>
      <c r="L57" s="161"/>
      <c r="M57" s="162"/>
      <c r="O57" s="143"/>
    </row>
    <row r="58" spans="1:14" ht="21" customHeight="1" thickBot="1">
      <c r="A58" s="144" t="s">
        <v>134</v>
      </c>
      <c r="B58" s="165" t="s">
        <v>59</v>
      </c>
      <c r="C58" s="146" t="s">
        <v>58</v>
      </c>
      <c r="D58" s="146" t="s">
        <v>57</v>
      </c>
      <c r="E58" s="146" t="s">
        <v>56</v>
      </c>
      <c r="F58" s="146" t="s">
        <v>55</v>
      </c>
      <c r="G58" s="146" t="s">
        <v>64</v>
      </c>
      <c r="H58" s="146" t="s">
        <v>63</v>
      </c>
      <c r="I58" s="146" t="s">
        <v>54</v>
      </c>
      <c r="J58" s="146" t="s">
        <v>53</v>
      </c>
      <c r="K58" s="146" t="s">
        <v>52</v>
      </c>
      <c r="L58" s="146" t="s">
        <v>51</v>
      </c>
      <c r="M58" s="147" t="s">
        <v>50</v>
      </c>
      <c r="N58" s="147" t="s">
        <v>72</v>
      </c>
    </row>
    <row r="59" spans="1:14" ht="15">
      <c r="A59" s="148" t="s">
        <v>119</v>
      </c>
      <c r="B59" s="35">
        <v>54946</v>
      </c>
      <c r="C59" s="166">
        <v>50290</v>
      </c>
      <c r="D59" s="166">
        <v>57159</v>
      </c>
      <c r="E59" s="166">
        <v>49833</v>
      </c>
      <c r="F59" s="166">
        <v>46771</v>
      </c>
      <c r="G59" s="166">
        <v>49656</v>
      </c>
      <c r="H59" s="166">
        <v>53509</v>
      </c>
      <c r="I59" s="166">
        <v>47567</v>
      </c>
      <c r="J59" s="166">
        <v>37810</v>
      </c>
      <c r="K59" s="166">
        <v>43301</v>
      </c>
      <c r="L59" s="166">
        <v>42372</v>
      </c>
      <c r="M59" s="152">
        <v>53700</v>
      </c>
      <c r="N59" s="152">
        <v>586914</v>
      </c>
    </row>
    <row r="60" spans="1:14" ht="15">
      <c r="A60" s="153" t="s">
        <v>120</v>
      </c>
      <c r="B60" s="35">
        <v>54946</v>
      </c>
      <c r="C60" s="154">
        <v>50290</v>
      </c>
      <c r="D60" s="154">
        <v>57159</v>
      </c>
      <c r="E60" s="154">
        <v>49833</v>
      </c>
      <c r="F60" s="154">
        <v>46771</v>
      </c>
      <c r="G60" s="154">
        <v>49656</v>
      </c>
      <c r="H60" s="154">
        <v>53509</v>
      </c>
      <c r="I60" s="154">
        <v>47567</v>
      </c>
      <c r="J60" s="154">
        <v>37810</v>
      </c>
      <c r="K60" s="154">
        <v>43301</v>
      </c>
      <c r="L60" s="154">
        <v>42372</v>
      </c>
      <c r="M60" s="155">
        <v>53700</v>
      </c>
      <c r="N60" s="155">
        <v>586914</v>
      </c>
    </row>
    <row r="61" spans="1:14" ht="15">
      <c r="A61" s="153" t="s">
        <v>121</v>
      </c>
      <c r="B61" s="35"/>
      <c r="C61" s="154"/>
      <c r="D61" s="154"/>
      <c r="E61" s="154"/>
      <c r="F61" s="154"/>
      <c r="G61" s="154"/>
      <c r="H61" s="154"/>
      <c r="I61" s="154"/>
      <c r="J61" s="154"/>
      <c r="K61" s="154"/>
      <c r="L61" s="154"/>
      <c r="M61" s="155"/>
      <c r="N61" s="155"/>
    </row>
    <row r="62" spans="1:14" ht="15">
      <c r="A62" s="156" t="s">
        <v>122</v>
      </c>
      <c r="B62" s="35">
        <v>52559</v>
      </c>
      <c r="C62" s="154">
        <v>48262</v>
      </c>
      <c r="D62" s="154">
        <v>54983</v>
      </c>
      <c r="E62" s="154">
        <v>47594</v>
      </c>
      <c r="F62" s="154">
        <v>46623</v>
      </c>
      <c r="G62" s="154">
        <v>49656</v>
      </c>
      <c r="H62" s="154">
        <v>53509</v>
      </c>
      <c r="I62" s="154">
        <v>47567</v>
      </c>
      <c r="J62" s="154">
        <v>37810</v>
      </c>
      <c r="K62" s="154">
        <v>43301</v>
      </c>
      <c r="L62" s="154">
        <v>42372</v>
      </c>
      <c r="M62" s="155">
        <v>50698</v>
      </c>
      <c r="N62" s="155">
        <v>574934</v>
      </c>
    </row>
    <row r="63" spans="1:14" ht="15">
      <c r="A63" s="153" t="s">
        <v>120</v>
      </c>
      <c r="B63" s="35">
        <v>52559</v>
      </c>
      <c r="C63" s="154">
        <v>48262</v>
      </c>
      <c r="D63" s="154">
        <v>54983</v>
      </c>
      <c r="E63" s="154">
        <v>47594</v>
      </c>
      <c r="F63" s="154">
        <v>46623</v>
      </c>
      <c r="G63" s="154">
        <v>49656</v>
      </c>
      <c r="H63" s="154">
        <v>53509</v>
      </c>
      <c r="I63" s="154">
        <v>47567</v>
      </c>
      <c r="J63" s="154">
        <v>37810</v>
      </c>
      <c r="K63" s="154">
        <v>43301</v>
      </c>
      <c r="L63" s="154">
        <v>42372</v>
      </c>
      <c r="M63" s="155">
        <v>50698</v>
      </c>
      <c r="N63" s="155">
        <v>574934</v>
      </c>
    </row>
    <row r="64" spans="1:14" ht="15">
      <c r="A64" s="153" t="s">
        <v>123</v>
      </c>
      <c r="B64" s="35">
        <v>52559</v>
      </c>
      <c r="C64" s="154">
        <v>48262</v>
      </c>
      <c r="D64" s="154">
        <v>54983</v>
      </c>
      <c r="E64" s="154">
        <v>47594</v>
      </c>
      <c r="F64" s="154">
        <v>46623</v>
      </c>
      <c r="G64" s="154">
        <v>49656</v>
      </c>
      <c r="H64" s="154">
        <v>53509</v>
      </c>
      <c r="I64" s="154">
        <v>47567</v>
      </c>
      <c r="J64" s="154">
        <v>37810</v>
      </c>
      <c r="K64" s="154">
        <v>43301</v>
      </c>
      <c r="L64" s="154">
        <v>42372</v>
      </c>
      <c r="M64" s="155">
        <v>50698</v>
      </c>
      <c r="N64" s="155">
        <v>574934</v>
      </c>
    </row>
    <row r="65" spans="1:14" ht="15">
      <c r="A65" s="153" t="s">
        <v>124</v>
      </c>
      <c r="B65" s="35"/>
      <c r="C65" s="154"/>
      <c r="D65" s="154"/>
      <c r="E65" s="154"/>
      <c r="F65" s="154"/>
      <c r="G65" s="154"/>
      <c r="H65" s="154"/>
      <c r="I65" s="154"/>
      <c r="J65" s="154"/>
      <c r="K65" s="154"/>
      <c r="L65" s="154"/>
      <c r="M65" s="155"/>
      <c r="N65" s="155"/>
    </row>
    <row r="66" spans="1:14" ht="15">
      <c r="A66" s="153" t="s">
        <v>121</v>
      </c>
      <c r="B66" s="35"/>
      <c r="C66" s="154"/>
      <c r="D66" s="154"/>
      <c r="E66" s="154"/>
      <c r="F66" s="154"/>
      <c r="G66" s="154"/>
      <c r="H66" s="154"/>
      <c r="I66" s="154"/>
      <c r="J66" s="154"/>
      <c r="K66" s="154"/>
      <c r="L66" s="154"/>
      <c r="M66" s="155"/>
      <c r="N66" s="155"/>
    </row>
    <row r="67" spans="1:14" ht="15">
      <c r="A67" s="156" t="s">
        <v>125</v>
      </c>
      <c r="B67" s="35">
        <v>2387</v>
      </c>
      <c r="C67" s="154">
        <v>2028</v>
      </c>
      <c r="D67" s="154">
        <v>2176</v>
      </c>
      <c r="E67" s="154">
        <v>2239</v>
      </c>
      <c r="F67" s="154">
        <v>148</v>
      </c>
      <c r="G67" s="154"/>
      <c r="H67" s="154"/>
      <c r="I67" s="154"/>
      <c r="J67" s="154"/>
      <c r="K67" s="154"/>
      <c r="L67" s="154"/>
      <c r="M67" s="155">
        <v>3002</v>
      </c>
      <c r="N67" s="155">
        <v>11980</v>
      </c>
    </row>
    <row r="68" spans="1:14" ht="15">
      <c r="A68" s="153" t="s">
        <v>120</v>
      </c>
      <c r="B68" s="35">
        <v>2387</v>
      </c>
      <c r="C68" s="154">
        <v>2028</v>
      </c>
      <c r="D68" s="154">
        <v>2176</v>
      </c>
      <c r="E68" s="154">
        <v>2239</v>
      </c>
      <c r="F68" s="154">
        <v>148</v>
      </c>
      <c r="G68" s="154"/>
      <c r="H68" s="154"/>
      <c r="I68" s="154"/>
      <c r="J68" s="154"/>
      <c r="K68" s="154"/>
      <c r="L68" s="154"/>
      <c r="M68" s="155">
        <v>3002</v>
      </c>
      <c r="N68" s="155">
        <v>11980</v>
      </c>
    </row>
    <row r="69" spans="1:14" ht="15">
      <c r="A69" s="153" t="s">
        <v>126</v>
      </c>
      <c r="B69" s="35"/>
      <c r="C69" s="154"/>
      <c r="D69" s="154"/>
      <c r="E69" s="154"/>
      <c r="F69" s="154"/>
      <c r="G69" s="154"/>
      <c r="H69" s="154"/>
      <c r="I69" s="154"/>
      <c r="J69" s="154"/>
      <c r="K69" s="154"/>
      <c r="L69" s="154"/>
      <c r="M69" s="155"/>
      <c r="N69" s="155"/>
    </row>
    <row r="70" spans="1:14" ht="15">
      <c r="A70" s="153" t="s">
        <v>127</v>
      </c>
      <c r="B70" s="35">
        <v>2387</v>
      </c>
      <c r="C70" s="154">
        <v>2028</v>
      </c>
      <c r="D70" s="154">
        <v>2176</v>
      </c>
      <c r="E70" s="154">
        <v>2239</v>
      </c>
      <c r="F70" s="154">
        <v>148</v>
      </c>
      <c r="G70" s="154"/>
      <c r="H70" s="154"/>
      <c r="I70" s="154"/>
      <c r="J70" s="154"/>
      <c r="K70" s="154"/>
      <c r="L70" s="154"/>
      <c r="M70" s="155">
        <v>3002</v>
      </c>
      <c r="N70" s="155">
        <v>11980</v>
      </c>
    </row>
    <row r="71" spans="1:14" ht="15">
      <c r="A71" s="153" t="s">
        <v>128</v>
      </c>
      <c r="B71" s="35"/>
      <c r="C71" s="154"/>
      <c r="D71" s="154"/>
      <c r="E71" s="154"/>
      <c r="F71" s="154"/>
      <c r="G71" s="154"/>
      <c r="H71" s="154"/>
      <c r="I71" s="154"/>
      <c r="J71" s="154"/>
      <c r="K71" s="154"/>
      <c r="L71" s="154"/>
      <c r="M71" s="155"/>
      <c r="N71" s="155"/>
    </row>
    <row r="72" spans="1:14" ht="15">
      <c r="A72" s="153" t="s">
        <v>129</v>
      </c>
      <c r="B72" s="35"/>
      <c r="C72" s="154"/>
      <c r="D72" s="154"/>
      <c r="E72" s="154"/>
      <c r="F72" s="154"/>
      <c r="G72" s="154"/>
      <c r="H72" s="154"/>
      <c r="I72" s="154"/>
      <c r="J72" s="154"/>
      <c r="K72" s="154"/>
      <c r="L72" s="154"/>
      <c r="M72" s="155"/>
      <c r="N72" s="155"/>
    </row>
    <row r="73" spans="1:14" ht="15">
      <c r="A73" s="153" t="s">
        <v>130</v>
      </c>
      <c r="B73" s="35"/>
      <c r="C73" s="154"/>
      <c r="D73" s="154"/>
      <c r="E73" s="154"/>
      <c r="F73" s="154"/>
      <c r="G73" s="154"/>
      <c r="H73" s="154"/>
      <c r="I73" s="154"/>
      <c r="J73" s="154"/>
      <c r="K73" s="154"/>
      <c r="L73" s="154"/>
      <c r="M73" s="155"/>
      <c r="N73" s="155"/>
    </row>
    <row r="74" spans="1:14" ht="15.75" thickBot="1">
      <c r="A74" s="157" t="s">
        <v>131</v>
      </c>
      <c r="B74" s="158"/>
      <c r="C74" s="159"/>
      <c r="D74" s="159"/>
      <c r="E74" s="159"/>
      <c r="F74" s="159"/>
      <c r="G74" s="159"/>
      <c r="H74" s="159"/>
      <c r="I74" s="159"/>
      <c r="J74" s="159"/>
      <c r="K74" s="159"/>
      <c r="L74" s="159"/>
      <c r="M74" s="160"/>
      <c r="N74" s="160"/>
    </row>
    <row r="75" spans="1:14" ht="15">
      <c r="A75" s="167"/>
      <c r="B75" s="149"/>
      <c r="C75" s="149"/>
      <c r="D75" s="149"/>
      <c r="E75" s="149"/>
      <c r="F75" s="149"/>
      <c r="G75" s="149"/>
      <c r="H75" s="149"/>
      <c r="I75" s="149"/>
      <c r="J75" s="149"/>
      <c r="K75" s="149"/>
      <c r="L75" s="149"/>
      <c r="M75" s="149"/>
      <c r="N75" s="149"/>
    </row>
    <row r="76" spans="1:14" ht="16.5" customHeight="1" thickBot="1">
      <c r="A76" s="168"/>
      <c r="B76" s="168"/>
      <c r="C76" s="168"/>
      <c r="D76" s="168"/>
      <c r="E76" s="168"/>
      <c r="F76" s="168"/>
      <c r="G76" s="168"/>
      <c r="H76" s="168"/>
      <c r="I76" s="168"/>
      <c r="J76" s="168"/>
      <c r="K76" s="168"/>
      <c r="L76" s="168"/>
      <c r="M76" s="169"/>
      <c r="N76" s="163"/>
    </row>
    <row r="77" spans="1:14" ht="21" customHeight="1" thickBot="1">
      <c r="A77" s="144" t="s">
        <v>135</v>
      </c>
      <c r="B77" s="165" t="s">
        <v>59</v>
      </c>
      <c r="C77" s="146" t="s">
        <v>58</v>
      </c>
      <c r="D77" s="146" t="s">
        <v>57</v>
      </c>
      <c r="E77" s="146" t="s">
        <v>56</v>
      </c>
      <c r="F77" s="146" t="s">
        <v>55</v>
      </c>
      <c r="G77" s="146" t="s">
        <v>64</v>
      </c>
      <c r="H77" s="146" t="s">
        <v>63</v>
      </c>
      <c r="I77" s="146" t="s">
        <v>54</v>
      </c>
      <c r="J77" s="146" t="s">
        <v>53</v>
      </c>
      <c r="K77" s="146" t="s">
        <v>52</v>
      </c>
      <c r="L77" s="146" t="s">
        <v>51</v>
      </c>
      <c r="M77" s="147" t="s">
        <v>50</v>
      </c>
      <c r="N77" s="147" t="s">
        <v>72</v>
      </c>
    </row>
    <row r="78" spans="1:14" ht="15">
      <c r="A78" s="148" t="s">
        <v>119</v>
      </c>
      <c r="B78" s="35">
        <v>0</v>
      </c>
      <c r="C78" s="166">
        <v>0</v>
      </c>
      <c r="D78" s="166">
        <v>0</v>
      </c>
      <c r="E78" s="166">
        <v>0</v>
      </c>
      <c r="F78" s="166">
        <v>0</v>
      </c>
      <c r="G78" s="166">
        <v>3925</v>
      </c>
      <c r="H78" s="166">
        <v>5652</v>
      </c>
      <c r="I78" s="166">
        <v>5495</v>
      </c>
      <c r="J78" s="166">
        <v>5338</v>
      </c>
      <c r="K78" s="166">
        <v>5652</v>
      </c>
      <c r="L78" s="166">
        <v>5338</v>
      </c>
      <c r="M78" s="152">
        <v>5652</v>
      </c>
      <c r="N78" s="152">
        <v>37052</v>
      </c>
    </row>
    <row r="79" spans="1:14" ht="15">
      <c r="A79" s="153" t="s">
        <v>120</v>
      </c>
      <c r="B79" s="35">
        <v>0</v>
      </c>
      <c r="C79" s="154">
        <v>0</v>
      </c>
      <c r="D79" s="154">
        <v>0</v>
      </c>
      <c r="E79" s="154">
        <v>0</v>
      </c>
      <c r="F79" s="154">
        <v>0</v>
      </c>
      <c r="G79" s="154">
        <v>3925</v>
      </c>
      <c r="H79" s="154">
        <v>5652</v>
      </c>
      <c r="I79" s="154">
        <v>5495</v>
      </c>
      <c r="J79" s="154">
        <v>5338</v>
      </c>
      <c r="K79" s="154">
        <v>5652</v>
      </c>
      <c r="L79" s="154">
        <v>5338</v>
      </c>
      <c r="M79" s="155">
        <v>5652</v>
      </c>
      <c r="N79" s="155">
        <v>37052</v>
      </c>
    </row>
    <row r="80" spans="1:14" ht="15">
      <c r="A80" s="153" t="s">
        <v>121</v>
      </c>
      <c r="B80" s="35"/>
      <c r="C80" s="154"/>
      <c r="D80" s="154"/>
      <c r="E80" s="154"/>
      <c r="F80" s="154"/>
      <c r="G80" s="154"/>
      <c r="H80" s="154"/>
      <c r="I80" s="154"/>
      <c r="J80" s="154"/>
      <c r="K80" s="154"/>
      <c r="L80" s="154"/>
      <c r="M80" s="155"/>
      <c r="N80" s="155"/>
    </row>
    <row r="81" spans="1:14" ht="15">
      <c r="A81" s="156" t="s">
        <v>122</v>
      </c>
      <c r="B81" s="35">
        <v>0</v>
      </c>
      <c r="C81" s="154">
        <v>0</v>
      </c>
      <c r="D81" s="154">
        <v>0</v>
      </c>
      <c r="E81" s="154">
        <v>0</v>
      </c>
      <c r="F81" s="154">
        <v>0</v>
      </c>
      <c r="G81" s="154">
        <v>3925</v>
      </c>
      <c r="H81" s="154">
        <v>5652</v>
      </c>
      <c r="I81" s="154">
        <v>5495</v>
      </c>
      <c r="J81" s="154">
        <v>5338</v>
      </c>
      <c r="K81" s="154">
        <v>5652</v>
      </c>
      <c r="L81" s="154">
        <v>5338</v>
      </c>
      <c r="M81" s="155">
        <v>5652</v>
      </c>
      <c r="N81" s="155">
        <v>37052</v>
      </c>
    </row>
    <row r="82" spans="1:14" ht="15">
      <c r="A82" s="153" t="s">
        <v>120</v>
      </c>
      <c r="B82" s="35">
        <v>0</v>
      </c>
      <c r="C82" s="154">
        <v>0</v>
      </c>
      <c r="D82" s="154">
        <v>0</v>
      </c>
      <c r="E82" s="154">
        <v>0</v>
      </c>
      <c r="F82" s="154">
        <v>0</v>
      </c>
      <c r="G82" s="154">
        <v>3925</v>
      </c>
      <c r="H82" s="154">
        <v>5652</v>
      </c>
      <c r="I82" s="154">
        <v>5495</v>
      </c>
      <c r="J82" s="154">
        <v>5338</v>
      </c>
      <c r="K82" s="154">
        <v>5652</v>
      </c>
      <c r="L82" s="154">
        <v>5338</v>
      </c>
      <c r="M82" s="155">
        <v>5652</v>
      </c>
      <c r="N82" s="155">
        <v>37052</v>
      </c>
    </row>
    <row r="83" spans="1:14" ht="15">
      <c r="A83" s="153" t="s">
        <v>123</v>
      </c>
      <c r="B83" s="35">
        <v>0</v>
      </c>
      <c r="C83" s="154">
        <v>0</v>
      </c>
      <c r="D83" s="154">
        <v>0</v>
      </c>
      <c r="E83" s="154">
        <v>0</v>
      </c>
      <c r="F83" s="154">
        <v>0</v>
      </c>
      <c r="G83" s="154">
        <v>3925</v>
      </c>
      <c r="H83" s="154">
        <v>5652</v>
      </c>
      <c r="I83" s="154">
        <v>5495</v>
      </c>
      <c r="J83" s="154">
        <v>5338</v>
      </c>
      <c r="K83" s="154">
        <v>5652</v>
      </c>
      <c r="L83" s="154">
        <v>5338</v>
      </c>
      <c r="M83" s="155">
        <v>5652</v>
      </c>
      <c r="N83" s="155">
        <v>37052</v>
      </c>
    </row>
    <row r="84" spans="1:14" ht="15">
      <c r="A84" s="153" t="s">
        <v>124</v>
      </c>
      <c r="B84" s="35"/>
      <c r="C84" s="154"/>
      <c r="D84" s="154"/>
      <c r="E84" s="154"/>
      <c r="F84" s="154"/>
      <c r="G84" s="154"/>
      <c r="H84" s="154"/>
      <c r="I84" s="154"/>
      <c r="J84" s="154"/>
      <c r="K84" s="154"/>
      <c r="L84" s="154"/>
      <c r="M84" s="155"/>
      <c r="N84" s="155"/>
    </row>
    <row r="85" spans="1:14" ht="15">
      <c r="A85" s="153" t="s">
        <v>121</v>
      </c>
      <c r="B85" s="35"/>
      <c r="C85" s="154"/>
      <c r="D85" s="154"/>
      <c r="E85" s="154"/>
      <c r="F85" s="154"/>
      <c r="G85" s="154"/>
      <c r="H85" s="154"/>
      <c r="I85" s="154"/>
      <c r="J85" s="154"/>
      <c r="K85" s="154"/>
      <c r="L85" s="154"/>
      <c r="M85" s="155"/>
      <c r="N85" s="155"/>
    </row>
    <row r="86" spans="1:14" ht="15">
      <c r="A86" s="156" t="s">
        <v>125</v>
      </c>
      <c r="B86" s="35"/>
      <c r="C86" s="154"/>
      <c r="D86" s="154"/>
      <c r="E86" s="154"/>
      <c r="F86" s="154"/>
      <c r="G86" s="154"/>
      <c r="H86" s="154"/>
      <c r="I86" s="154"/>
      <c r="J86" s="154"/>
      <c r="K86" s="154"/>
      <c r="L86" s="154"/>
      <c r="M86" s="155"/>
      <c r="N86" s="155"/>
    </row>
    <row r="87" spans="1:14" ht="15">
      <c r="A87" s="153" t="s">
        <v>120</v>
      </c>
      <c r="B87" s="35"/>
      <c r="C87" s="154"/>
      <c r="D87" s="154"/>
      <c r="E87" s="154"/>
      <c r="F87" s="154"/>
      <c r="G87" s="154"/>
      <c r="H87" s="154"/>
      <c r="I87" s="154"/>
      <c r="J87" s="154"/>
      <c r="K87" s="154"/>
      <c r="L87" s="154"/>
      <c r="M87" s="155"/>
      <c r="N87" s="155"/>
    </row>
    <row r="88" spans="1:14" ht="15">
      <c r="A88" s="153" t="s">
        <v>126</v>
      </c>
      <c r="B88" s="35"/>
      <c r="C88" s="154"/>
      <c r="D88" s="154"/>
      <c r="E88" s="154"/>
      <c r="F88" s="154"/>
      <c r="G88" s="154"/>
      <c r="H88" s="154"/>
      <c r="I88" s="154"/>
      <c r="J88" s="154"/>
      <c r="K88" s="154"/>
      <c r="L88" s="154"/>
      <c r="M88" s="155"/>
      <c r="N88" s="155"/>
    </row>
    <row r="89" spans="1:14" ht="15">
      <c r="A89" s="153" t="s">
        <v>127</v>
      </c>
      <c r="B89" s="35"/>
      <c r="C89" s="154"/>
      <c r="D89" s="154"/>
      <c r="E89" s="154"/>
      <c r="F89" s="154"/>
      <c r="G89" s="154"/>
      <c r="H89" s="154"/>
      <c r="I89" s="154"/>
      <c r="J89" s="154"/>
      <c r="K89" s="154"/>
      <c r="L89" s="154"/>
      <c r="M89" s="155"/>
      <c r="N89" s="155"/>
    </row>
    <row r="90" spans="1:14" ht="15">
      <c r="A90" s="153" t="s">
        <v>128</v>
      </c>
      <c r="B90" s="35"/>
      <c r="C90" s="154"/>
      <c r="D90" s="154"/>
      <c r="E90" s="154"/>
      <c r="F90" s="154"/>
      <c r="G90" s="154"/>
      <c r="H90" s="154"/>
      <c r="I90" s="154"/>
      <c r="J90" s="154"/>
      <c r="K90" s="154"/>
      <c r="L90" s="154"/>
      <c r="M90" s="155"/>
      <c r="N90" s="155"/>
    </row>
    <row r="91" spans="1:14" ht="15">
      <c r="A91" s="153" t="s">
        <v>129</v>
      </c>
      <c r="B91" s="35"/>
      <c r="C91" s="154"/>
      <c r="D91" s="154"/>
      <c r="E91" s="154"/>
      <c r="F91" s="154"/>
      <c r="G91" s="154"/>
      <c r="H91" s="154"/>
      <c r="I91" s="154"/>
      <c r="J91" s="154"/>
      <c r="K91" s="154"/>
      <c r="L91" s="154"/>
      <c r="M91" s="155"/>
      <c r="N91" s="155"/>
    </row>
    <row r="92" spans="1:14" ht="15">
      <c r="A92" s="153" t="s">
        <v>130</v>
      </c>
      <c r="B92" s="35"/>
      <c r="C92" s="154"/>
      <c r="D92" s="154"/>
      <c r="E92" s="154"/>
      <c r="F92" s="154"/>
      <c r="G92" s="154"/>
      <c r="H92" s="154"/>
      <c r="I92" s="154"/>
      <c r="J92" s="154"/>
      <c r="K92" s="154"/>
      <c r="L92" s="154"/>
      <c r="M92" s="155"/>
      <c r="N92" s="155"/>
    </row>
    <row r="93" spans="1:14" ht="15.75" thickBot="1">
      <c r="A93" s="157" t="s">
        <v>131</v>
      </c>
      <c r="B93" s="158"/>
      <c r="C93" s="159"/>
      <c r="D93" s="159"/>
      <c r="E93" s="159"/>
      <c r="F93" s="159"/>
      <c r="G93" s="159"/>
      <c r="H93" s="159"/>
      <c r="I93" s="159"/>
      <c r="J93" s="159"/>
      <c r="K93" s="159"/>
      <c r="L93" s="159"/>
      <c r="M93" s="160"/>
      <c r="N93" s="160"/>
    </row>
    <row r="94" spans="1:14" ht="16.5" customHeight="1" thickBot="1">
      <c r="A94" s="168"/>
      <c r="B94" s="168"/>
      <c r="C94" s="168"/>
      <c r="D94" s="168"/>
      <c r="E94" s="168"/>
      <c r="F94" s="168"/>
      <c r="G94" s="168"/>
      <c r="H94" s="168"/>
      <c r="I94" s="168"/>
      <c r="J94" s="168"/>
      <c r="K94" s="168"/>
      <c r="L94" s="168"/>
      <c r="M94" s="169"/>
      <c r="N94" s="163"/>
    </row>
    <row r="95" spans="1:14" ht="21" customHeight="1" thickBot="1">
      <c r="A95" s="144" t="s">
        <v>136</v>
      </c>
      <c r="B95" s="165" t="s">
        <v>59</v>
      </c>
      <c r="C95" s="146" t="s">
        <v>58</v>
      </c>
      <c r="D95" s="146" t="s">
        <v>57</v>
      </c>
      <c r="E95" s="146" t="s">
        <v>56</v>
      </c>
      <c r="F95" s="146" t="s">
        <v>55</v>
      </c>
      <c r="G95" s="146" t="s">
        <v>64</v>
      </c>
      <c r="H95" s="146" t="s">
        <v>63</v>
      </c>
      <c r="I95" s="146" t="s">
        <v>54</v>
      </c>
      <c r="J95" s="146" t="s">
        <v>53</v>
      </c>
      <c r="K95" s="146" t="s">
        <v>52</v>
      </c>
      <c r="L95" s="146" t="s">
        <v>51</v>
      </c>
      <c r="M95" s="147" t="s">
        <v>50</v>
      </c>
      <c r="N95" s="147" t="s">
        <v>72</v>
      </c>
    </row>
    <row r="96" spans="1:14" ht="15">
      <c r="A96" s="148" t="s">
        <v>119</v>
      </c>
      <c r="B96" s="35">
        <v>35975</v>
      </c>
      <c r="C96" s="166">
        <v>32144</v>
      </c>
      <c r="D96" s="166">
        <v>37561</v>
      </c>
      <c r="E96" s="166">
        <v>43808</v>
      </c>
      <c r="F96" s="166">
        <v>42503</v>
      </c>
      <c r="G96" s="166">
        <v>50798</v>
      </c>
      <c r="H96" s="166">
        <v>56195</v>
      </c>
      <c r="I96" s="166">
        <v>51308</v>
      </c>
      <c r="J96" s="166">
        <v>39952</v>
      </c>
      <c r="K96" s="166">
        <v>42646</v>
      </c>
      <c r="L96" s="166">
        <v>38865</v>
      </c>
      <c r="M96" s="152">
        <v>47409</v>
      </c>
      <c r="N96" s="152">
        <v>519164</v>
      </c>
    </row>
    <row r="97" spans="1:14" ht="15">
      <c r="A97" s="153" t="s">
        <v>120</v>
      </c>
      <c r="B97" s="35">
        <v>35975</v>
      </c>
      <c r="C97" s="154">
        <v>32144</v>
      </c>
      <c r="D97" s="154">
        <v>37561</v>
      </c>
      <c r="E97" s="154">
        <v>43808</v>
      </c>
      <c r="F97" s="154">
        <v>42503</v>
      </c>
      <c r="G97" s="154">
        <v>50798</v>
      </c>
      <c r="H97" s="154">
        <v>56195</v>
      </c>
      <c r="I97" s="154">
        <v>51308</v>
      </c>
      <c r="J97" s="154">
        <v>39952</v>
      </c>
      <c r="K97" s="154">
        <v>42646</v>
      </c>
      <c r="L97" s="154">
        <v>38865</v>
      </c>
      <c r="M97" s="155">
        <v>47409</v>
      </c>
      <c r="N97" s="155">
        <v>519164</v>
      </c>
    </row>
    <row r="98" spans="1:14" ht="15">
      <c r="A98" s="153" t="s">
        <v>121</v>
      </c>
      <c r="B98" s="35"/>
      <c r="C98" s="154"/>
      <c r="D98" s="154"/>
      <c r="E98" s="154"/>
      <c r="F98" s="154"/>
      <c r="G98" s="154"/>
      <c r="H98" s="154"/>
      <c r="I98" s="154"/>
      <c r="J98" s="154"/>
      <c r="K98" s="154"/>
      <c r="L98" s="154"/>
      <c r="M98" s="155"/>
      <c r="N98" s="155"/>
    </row>
    <row r="99" spans="1:14" ht="15">
      <c r="A99" s="156" t="s">
        <v>122</v>
      </c>
      <c r="B99" s="35">
        <v>34643</v>
      </c>
      <c r="C99" s="154">
        <v>30960</v>
      </c>
      <c r="D99" s="154">
        <v>36229</v>
      </c>
      <c r="E99" s="154">
        <v>42476</v>
      </c>
      <c r="F99" s="154">
        <v>42503</v>
      </c>
      <c r="G99" s="154">
        <v>50798</v>
      </c>
      <c r="H99" s="154">
        <v>56195</v>
      </c>
      <c r="I99" s="154">
        <v>51308</v>
      </c>
      <c r="J99" s="154">
        <v>39952</v>
      </c>
      <c r="K99" s="154">
        <v>42646</v>
      </c>
      <c r="L99" s="154">
        <v>38699</v>
      </c>
      <c r="M99" s="155">
        <v>45251</v>
      </c>
      <c r="N99" s="155">
        <v>511660</v>
      </c>
    </row>
    <row r="100" spans="1:14" ht="15">
      <c r="A100" s="153" t="s">
        <v>120</v>
      </c>
      <c r="B100" s="35">
        <v>34643</v>
      </c>
      <c r="C100" s="154">
        <v>30960</v>
      </c>
      <c r="D100" s="154">
        <v>36229</v>
      </c>
      <c r="E100" s="154">
        <v>42476</v>
      </c>
      <c r="F100" s="154">
        <v>42503</v>
      </c>
      <c r="G100" s="154">
        <v>50798</v>
      </c>
      <c r="H100" s="154">
        <v>56195</v>
      </c>
      <c r="I100" s="154">
        <v>51308</v>
      </c>
      <c r="J100" s="154">
        <v>39952</v>
      </c>
      <c r="K100" s="154">
        <v>42646</v>
      </c>
      <c r="L100" s="154">
        <v>38699</v>
      </c>
      <c r="M100" s="155">
        <v>45251</v>
      </c>
      <c r="N100" s="155">
        <v>511660</v>
      </c>
    </row>
    <row r="101" spans="1:14" ht="15">
      <c r="A101" s="153" t="s">
        <v>123</v>
      </c>
      <c r="B101" s="35">
        <v>34643</v>
      </c>
      <c r="C101" s="154">
        <v>30960</v>
      </c>
      <c r="D101" s="154">
        <v>36229</v>
      </c>
      <c r="E101" s="154">
        <v>42476</v>
      </c>
      <c r="F101" s="154">
        <v>42503</v>
      </c>
      <c r="G101" s="154">
        <v>50798</v>
      </c>
      <c r="H101" s="154">
        <v>56195</v>
      </c>
      <c r="I101" s="154">
        <v>51308</v>
      </c>
      <c r="J101" s="154">
        <v>39952</v>
      </c>
      <c r="K101" s="154">
        <v>42646</v>
      </c>
      <c r="L101" s="154">
        <v>38699</v>
      </c>
      <c r="M101" s="155">
        <v>45251</v>
      </c>
      <c r="N101" s="155">
        <v>511660</v>
      </c>
    </row>
    <row r="102" spans="1:14" ht="15">
      <c r="A102" s="153" t="s">
        <v>124</v>
      </c>
      <c r="B102" s="35"/>
      <c r="C102" s="154"/>
      <c r="D102" s="154"/>
      <c r="E102" s="154"/>
      <c r="F102" s="154"/>
      <c r="G102" s="154"/>
      <c r="H102" s="154"/>
      <c r="I102" s="154"/>
      <c r="J102" s="154"/>
      <c r="K102" s="154"/>
      <c r="L102" s="154"/>
      <c r="M102" s="155"/>
      <c r="N102" s="155"/>
    </row>
    <row r="103" spans="1:14" ht="15">
      <c r="A103" s="153" t="s">
        <v>121</v>
      </c>
      <c r="B103" s="35"/>
      <c r="C103" s="154"/>
      <c r="D103" s="154"/>
      <c r="E103" s="154"/>
      <c r="F103" s="154"/>
      <c r="G103" s="154"/>
      <c r="H103" s="154"/>
      <c r="I103" s="154"/>
      <c r="J103" s="154"/>
      <c r="K103" s="154"/>
      <c r="L103" s="154"/>
      <c r="M103" s="155"/>
      <c r="N103" s="155"/>
    </row>
    <row r="104" spans="1:14" ht="15">
      <c r="A104" s="156" t="s">
        <v>125</v>
      </c>
      <c r="B104" s="35">
        <v>1332</v>
      </c>
      <c r="C104" s="154">
        <v>1184</v>
      </c>
      <c r="D104" s="154">
        <v>1332</v>
      </c>
      <c r="E104" s="154">
        <v>1332</v>
      </c>
      <c r="F104" s="154"/>
      <c r="G104" s="154"/>
      <c r="H104" s="154"/>
      <c r="I104" s="154"/>
      <c r="J104" s="154"/>
      <c r="K104" s="154"/>
      <c r="L104" s="154">
        <v>166</v>
      </c>
      <c r="M104" s="155">
        <v>2158</v>
      </c>
      <c r="N104" s="155">
        <v>7504</v>
      </c>
    </row>
    <row r="105" spans="1:14" ht="15">
      <c r="A105" s="153" t="s">
        <v>120</v>
      </c>
      <c r="B105" s="35">
        <v>1332</v>
      </c>
      <c r="C105" s="154">
        <v>1184</v>
      </c>
      <c r="D105" s="154">
        <v>1332</v>
      </c>
      <c r="E105" s="154">
        <v>1332</v>
      </c>
      <c r="F105" s="154"/>
      <c r="G105" s="154"/>
      <c r="H105" s="154"/>
      <c r="I105" s="154"/>
      <c r="J105" s="154"/>
      <c r="K105" s="154"/>
      <c r="L105" s="154">
        <v>166</v>
      </c>
      <c r="M105" s="155">
        <v>2158</v>
      </c>
      <c r="N105" s="155">
        <v>7504</v>
      </c>
    </row>
    <row r="106" spans="1:14" ht="15">
      <c r="A106" s="153" t="s">
        <v>126</v>
      </c>
      <c r="B106" s="35"/>
      <c r="C106" s="154"/>
      <c r="D106" s="154"/>
      <c r="E106" s="154"/>
      <c r="F106" s="154"/>
      <c r="G106" s="154"/>
      <c r="H106" s="154"/>
      <c r="I106" s="154"/>
      <c r="J106" s="154"/>
      <c r="K106" s="154"/>
      <c r="L106" s="154"/>
      <c r="M106" s="155"/>
      <c r="N106" s="155"/>
    </row>
    <row r="107" spans="1:14" ht="15">
      <c r="A107" s="153" t="s">
        <v>127</v>
      </c>
      <c r="B107" s="35">
        <v>1332</v>
      </c>
      <c r="C107" s="154">
        <v>1184</v>
      </c>
      <c r="D107" s="154">
        <v>1332</v>
      </c>
      <c r="E107" s="154">
        <v>1332</v>
      </c>
      <c r="F107" s="154"/>
      <c r="G107" s="154"/>
      <c r="H107" s="154"/>
      <c r="I107" s="154"/>
      <c r="J107" s="154"/>
      <c r="K107" s="154"/>
      <c r="L107" s="154">
        <v>166</v>
      </c>
      <c r="M107" s="155">
        <v>2158</v>
      </c>
      <c r="N107" s="155">
        <v>7504</v>
      </c>
    </row>
    <row r="108" spans="1:14" ht="15">
      <c r="A108" s="153" t="s">
        <v>128</v>
      </c>
      <c r="B108" s="35"/>
      <c r="C108" s="154"/>
      <c r="D108" s="154"/>
      <c r="E108" s="154"/>
      <c r="F108" s="154"/>
      <c r="G108" s="154"/>
      <c r="H108" s="154"/>
      <c r="I108" s="154"/>
      <c r="J108" s="154"/>
      <c r="K108" s="154"/>
      <c r="L108" s="154"/>
      <c r="M108" s="155"/>
      <c r="N108" s="155"/>
    </row>
    <row r="109" spans="1:14" ht="15">
      <c r="A109" s="153" t="s">
        <v>129</v>
      </c>
      <c r="B109" s="35"/>
      <c r="C109" s="154"/>
      <c r="D109" s="154"/>
      <c r="E109" s="154"/>
      <c r="F109" s="154"/>
      <c r="G109" s="154"/>
      <c r="H109" s="154"/>
      <c r="I109" s="154"/>
      <c r="J109" s="154"/>
      <c r="K109" s="154"/>
      <c r="L109" s="154"/>
      <c r="M109" s="155"/>
      <c r="N109" s="155"/>
    </row>
    <row r="110" spans="1:14" ht="15">
      <c r="A110" s="153" t="s">
        <v>130</v>
      </c>
      <c r="B110" s="35"/>
      <c r="C110" s="154"/>
      <c r="D110" s="154"/>
      <c r="E110" s="154"/>
      <c r="F110" s="154"/>
      <c r="G110" s="154"/>
      <c r="H110" s="154"/>
      <c r="I110" s="154"/>
      <c r="J110" s="154"/>
      <c r="K110" s="154"/>
      <c r="L110" s="154"/>
      <c r="M110" s="155"/>
      <c r="N110" s="155"/>
    </row>
    <row r="111" spans="1:14" ht="15.75" thickBot="1">
      <c r="A111" s="157" t="s">
        <v>131</v>
      </c>
      <c r="B111" s="158"/>
      <c r="C111" s="159"/>
      <c r="D111" s="159"/>
      <c r="E111" s="159"/>
      <c r="F111" s="159"/>
      <c r="G111" s="159"/>
      <c r="H111" s="159"/>
      <c r="I111" s="159"/>
      <c r="J111" s="159"/>
      <c r="K111" s="159"/>
      <c r="L111" s="159"/>
      <c r="M111" s="160"/>
      <c r="N111" s="160"/>
    </row>
    <row r="112" ht="8.25" customHeight="1"/>
    <row r="113" ht="15">
      <c r="A113" s="263" t="s">
        <v>177</v>
      </c>
    </row>
  </sheetData>
  <sheetProtection/>
  <mergeCells count="1">
    <mergeCell ref="A1:N1"/>
  </mergeCells>
  <printOptions horizontalCentered="1"/>
  <pageMargins left="0.7" right="0.7" top="0.75" bottom="0.75" header="0.3" footer="0.3"/>
  <pageSetup horizontalDpi="600" verticalDpi="600" orientation="landscape" scale="80" r:id="rId1"/>
  <headerFooter>
    <oddHeader>&amp;C&amp;"Times New Roman,Bold"&amp;11 2011 Total Airseats Operated to Hawai'i</oddHeader>
    <oddFooter>&amp;L&amp;"Times New Roman,Regular"&amp;11Source: HTA November 2011&amp;C&amp;"Times New Roman,Regular"&amp;11Page &amp;P of &amp;N</oddFooter>
  </headerFooter>
  <rowBreaks count="2" manualBreakCount="2">
    <brk id="38" max="13" man="1"/>
    <brk id="75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Z95"/>
  <sheetViews>
    <sheetView showGridLines="0" zoomScalePageLayoutView="0" workbookViewId="0" topLeftCell="A1">
      <selection activeCell="A1" sqref="A1"/>
    </sheetView>
  </sheetViews>
  <sheetFormatPr defaultColWidth="13.796875" defaultRowHeight="15"/>
  <cols>
    <col min="1" max="1" width="17.796875" style="1" customWidth="1"/>
    <col min="2" max="5" width="6.296875" style="2" bestFit="1" customWidth="1"/>
    <col min="6" max="13" width="6.296875" style="1" bestFit="1" customWidth="1"/>
    <col min="14" max="14" width="7" style="1" bestFit="1" customWidth="1"/>
    <col min="15" max="27" width="4.69921875" style="1" bestFit="1" customWidth="1"/>
    <col min="28" max="28" width="7.19921875" style="1" bestFit="1" customWidth="1"/>
    <col min="29" max="29" width="7.296875" style="1" bestFit="1" customWidth="1"/>
    <col min="30" max="30" width="8.19921875" style="1" bestFit="1" customWidth="1"/>
    <col min="31" max="32" width="9" style="1" customWidth="1"/>
    <col min="33" max="33" width="8.296875" style="1" customWidth="1"/>
    <col min="34" max="34" width="13.796875" style="1" customWidth="1"/>
    <col min="35" max="39" width="9.59765625" style="1" customWidth="1"/>
    <col min="40" max="46" width="13.796875" style="1" customWidth="1"/>
    <col min="47" max="47" width="8" style="1" customWidth="1"/>
    <col min="48" max="48" width="7.69921875" style="1" customWidth="1"/>
    <col min="49" max="50" width="8" style="1" customWidth="1"/>
    <col min="51" max="51" width="7.69921875" style="1" customWidth="1"/>
    <col min="52" max="16384" width="13.796875" style="1" customWidth="1"/>
  </cols>
  <sheetData>
    <row r="1" spans="1:14" ht="12">
      <c r="A1" s="184" t="s">
        <v>157</v>
      </c>
      <c r="B1" s="282" t="s">
        <v>59</v>
      </c>
      <c r="C1" s="284" t="s">
        <v>58</v>
      </c>
      <c r="D1" s="284" t="s">
        <v>57</v>
      </c>
      <c r="E1" s="284" t="s">
        <v>56</v>
      </c>
      <c r="F1" s="286" t="s">
        <v>55</v>
      </c>
      <c r="G1" s="286" t="s">
        <v>64</v>
      </c>
      <c r="H1" s="286" t="s">
        <v>63</v>
      </c>
      <c r="I1" s="286" t="s">
        <v>54</v>
      </c>
      <c r="J1" s="288" t="s">
        <v>53</v>
      </c>
      <c r="K1" s="286" t="s">
        <v>52</v>
      </c>
      <c r="L1" s="286" t="s">
        <v>51</v>
      </c>
      <c r="M1" s="286" t="s">
        <v>50</v>
      </c>
      <c r="N1" s="290" t="s">
        <v>72</v>
      </c>
    </row>
    <row r="2" spans="1:16" ht="12">
      <c r="A2" s="185" t="s">
        <v>145</v>
      </c>
      <c r="B2" s="283"/>
      <c r="C2" s="285"/>
      <c r="D2" s="285"/>
      <c r="E2" s="285"/>
      <c r="F2" s="287"/>
      <c r="G2" s="287"/>
      <c r="H2" s="287"/>
      <c r="I2" s="287"/>
      <c r="J2" s="289"/>
      <c r="K2" s="287"/>
      <c r="L2" s="287"/>
      <c r="M2" s="287"/>
      <c r="N2" s="291"/>
      <c r="P2" s="34"/>
    </row>
    <row r="3" spans="1:14" ht="12">
      <c r="A3" s="187"/>
      <c r="B3" s="24"/>
      <c r="C3" s="24"/>
      <c r="D3" s="24"/>
      <c r="E3" s="24"/>
      <c r="F3" s="23"/>
      <c r="G3" s="23"/>
      <c r="H3" s="23"/>
      <c r="I3" s="23"/>
      <c r="J3" s="33"/>
      <c r="K3" s="23"/>
      <c r="L3" s="23"/>
      <c r="M3" s="23"/>
      <c r="N3" s="213"/>
    </row>
    <row r="4" spans="1:15" ht="12">
      <c r="A4" s="187" t="s">
        <v>67</v>
      </c>
      <c r="B4" s="5">
        <v>215793.75173404344</v>
      </c>
      <c r="C4" s="5">
        <v>213689.48407118674</v>
      </c>
      <c r="D4" s="5">
        <v>237910.47880884845</v>
      </c>
      <c r="E4" s="5">
        <v>269789.6667978131</v>
      </c>
      <c r="F4" s="5">
        <v>243072.86673573407</v>
      </c>
      <c r="G4" s="5">
        <v>274404.7528112418</v>
      </c>
      <c r="H4" s="5">
        <v>289212.81884311413</v>
      </c>
      <c r="I4" s="5">
        <v>285397.77892562555</v>
      </c>
      <c r="J4" s="5">
        <v>225037.09180937952</v>
      </c>
      <c r="K4" s="5">
        <v>233181.02278438132</v>
      </c>
      <c r="L4" s="5">
        <v>241388.62393629004</v>
      </c>
      <c r="M4" s="5">
        <v>265853.0455063774</v>
      </c>
      <c r="N4" s="242">
        <v>2994731.382764035</v>
      </c>
      <c r="O4" s="5"/>
    </row>
    <row r="5" spans="1:15" ht="12">
      <c r="A5" s="187" t="s">
        <v>69</v>
      </c>
      <c r="B5" s="5">
        <v>209488.75173404344</v>
      </c>
      <c r="C5" s="5">
        <v>209031.48407118674</v>
      </c>
      <c r="D5" s="5">
        <v>233589.47880884845</v>
      </c>
      <c r="E5" s="5">
        <v>265541.6667978131</v>
      </c>
      <c r="F5" s="5">
        <v>239018.86673573407</v>
      </c>
      <c r="G5" s="5">
        <v>269583.7528112418</v>
      </c>
      <c r="H5" s="5">
        <v>284206.81884311413</v>
      </c>
      <c r="I5" s="5">
        <v>276673.77892562555</v>
      </c>
      <c r="J5" s="5">
        <v>220274.09180937952</v>
      </c>
      <c r="K5" s="5">
        <v>229011.02278438132</v>
      </c>
      <c r="L5" s="5">
        <v>237447.62393629004</v>
      </c>
      <c r="M5" s="5">
        <v>261532.0455063774</v>
      </c>
      <c r="N5" s="242">
        <v>2935399.382764035</v>
      </c>
      <c r="O5" s="5"/>
    </row>
    <row r="6" spans="1:15" ht="12">
      <c r="A6" s="187" t="s">
        <v>70</v>
      </c>
      <c r="B6" s="5">
        <v>6305</v>
      </c>
      <c r="C6" s="5">
        <v>4658.000000000001</v>
      </c>
      <c r="D6" s="5">
        <v>4321.000000000001</v>
      </c>
      <c r="E6" s="5">
        <v>4247.999999999998</v>
      </c>
      <c r="F6" s="5">
        <v>4054</v>
      </c>
      <c r="G6" s="5">
        <v>4821.000000000001</v>
      </c>
      <c r="H6" s="5">
        <v>5005.999999999999</v>
      </c>
      <c r="I6" s="5">
        <v>8723.999999999998</v>
      </c>
      <c r="J6" s="5">
        <v>4762.999999999999</v>
      </c>
      <c r="K6" s="5">
        <v>4169.999999999999</v>
      </c>
      <c r="L6" s="5">
        <v>3940.999999999999</v>
      </c>
      <c r="M6" s="5">
        <v>4320.999999999999</v>
      </c>
      <c r="N6" s="242">
        <v>59332</v>
      </c>
      <c r="O6" s="5"/>
    </row>
    <row r="7" spans="1:26" ht="12">
      <c r="A7" s="187" t="s">
        <v>66</v>
      </c>
      <c r="B7" s="5">
        <v>2368304.992343033</v>
      </c>
      <c r="C7" s="5">
        <v>2054642.0423676514</v>
      </c>
      <c r="D7" s="5">
        <v>2201553.047161774</v>
      </c>
      <c r="E7" s="5">
        <v>2408018.6346609057</v>
      </c>
      <c r="F7" s="5">
        <v>2245797.621262862</v>
      </c>
      <c r="G7" s="5">
        <v>2703629.6478610425</v>
      </c>
      <c r="H7" s="5">
        <v>2790534.8896971997</v>
      </c>
      <c r="I7" s="5">
        <v>2622194.8600638798</v>
      </c>
      <c r="J7" s="5">
        <v>2060591.9618370768</v>
      </c>
      <c r="K7" s="5">
        <v>2252535.43432591</v>
      </c>
      <c r="L7" s="5">
        <v>2298723.9453186556</v>
      </c>
      <c r="M7" s="5">
        <v>2762060.1209390555</v>
      </c>
      <c r="N7" s="242">
        <v>28768587.197839048</v>
      </c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14" ht="12">
      <c r="A8" s="187" t="s">
        <v>65</v>
      </c>
      <c r="B8" s="5">
        <v>76396.93523687204</v>
      </c>
      <c r="C8" s="5">
        <v>73380.07294170183</v>
      </c>
      <c r="D8" s="5">
        <v>71017.84023102497</v>
      </c>
      <c r="E8" s="5">
        <v>80267.2878220302</v>
      </c>
      <c r="F8" s="5">
        <v>72445.08455686651</v>
      </c>
      <c r="G8" s="5">
        <v>90120.98826203475</v>
      </c>
      <c r="H8" s="5">
        <v>90017.25450636128</v>
      </c>
      <c r="I8" s="5">
        <v>84586.93096980258</v>
      </c>
      <c r="J8" s="5">
        <v>68686.39872790256</v>
      </c>
      <c r="K8" s="5">
        <v>72662.43336535194</v>
      </c>
      <c r="L8" s="5">
        <v>76624.13151062185</v>
      </c>
      <c r="M8" s="5">
        <v>89098.7135786792</v>
      </c>
      <c r="N8" s="242">
        <v>78818.04711736726</v>
      </c>
    </row>
    <row r="9" spans="1:14" ht="12">
      <c r="A9" s="187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242"/>
    </row>
    <row r="10" spans="1:14" ht="12">
      <c r="A10" s="188"/>
      <c r="B10" s="178"/>
      <c r="C10" s="178"/>
      <c r="D10" s="178"/>
      <c r="E10" s="178"/>
      <c r="F10" s="178"/>
      <c r="G10" s="178"/>
      <c r="H10" s="178"/>
      <c r="I10" s="178"/>
      <c r="J10" s="178"/>
      <c r="K10" s="178"/>
      <c r="L10" s="178"/>
      <c r="M10" s="178"/>
      <c r="N10" s="243"/>
    </row>
    <row r="11" spans="1:14" ht="12">
      <c r="A11" s="187" t="s">
        <v>49</v>
      </c>
      <c r="B11" s="260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244"/>
    </row>
    <row r="12" spans="1:15" ht="12">
      <c r="A12" s="261" t="s">
        <v>162</v>
      </c>
      <c r="B12" s="262">
        <v>97517.40877881448</v>
      </c>
      <c r="C12" s="5">
        <v>93740.95043912163</v>
      </c>
      <c r="D12" s="5">
        <v>104541.6723880693</v>
      </c>
      <c r="E12" s="5">
        <v>113263.64821016103</v>
      </c>
      <c r="F12" s="5">
        <v>109671.94542827239</v>
      </c>
      <c r="G12" s="5">
        <v>120761.7518139507</v>
      </c>
      <c r="H12" s="5">
        <v>125981.43676742684</v>
      </c>
      <c r="I12" s="5">
        <v>127972.55543548874</v>
      </c>
      <c r="J12" s="5">
        <v>101052.14533800984</v>
      </c>
      <c r="K12" s="5">
        <v>100333.45497148883</v>
      </c>
      <c r="L12" s="5">
        <v>103720.75748308624</v>
      </c>
      <c r="M12" s="5">
        <v>119947.30190379667</v>
      </c>
      <c r="N12" s="242">
        <v>1318505.0289576869</v>
      </c>
      <c r="O12" s="5"/>
    </row>
    <row r="13" spans="1:14" ht="12">
      <c r="A13" s="261" t="s">
        <v>163</v>
      </c>
      <c r="B13" s="262">
        <v>75909.51766102381</v>
      </c>
      <c r="C13" s="5">
        <v>72905.80024845846</v>
      </c>
      <c r="D13" s="5">
        <v>81344.60591615124</v>
      </c>
      <c r="E13" s="5">
        <v>90076.98565629024</v>
      </c>
      <c r="F13" s="5">
        <v>85661.30604880463</v>
      </c>
      <c r="G13" s="5">
        <v>91302.31441412194</v>
      </c>
      <c r="H13" s="5">
        <v>95755.84730112154</v>
      </c>
      <c r="I13" s="5">
        <v>102112.06438847393</v>
      </c>
      <c r="J13" s="5">
        <v>78514.32187073196</v>
      </c>
      <c r="K13" s="5">
        <v>77592.69236348152</v>
      </c>
      <c r="L13" s="5">
        <v>81596.70337591447</v>
      </c>
      <c r="M13" s="5">
        <v>93822.33216803345</v>
      </c>
      <c r="N13" s="242">
        <v>1026594.4914126073</v>
      </c>
    </row>
    <row r="14" spans="1:14" ht="12">
      <c r="A14" s="154"/>
      <c r="B14" s="260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244"/>
    </row>
    <row r="15" spans="1:15" ht="12">
      <c r="A15" s="261" t="s">
        <v>164</v>
      </c>
      <c r="B15" s="262">
        <v>32326.9876542998</v>
      </c>
      <c r="C15" s="5">
        <v>32116.643969693065</v>
      </c>
      <c r="D15" s="5">
        <v>37942.89710764982</v>
      </c>
      <c r="E15" s="5">
        <v>46545.98851012674</v>
      </c>
      <c r="F15" s="5">
        <v>44465.864253123385</v>
      </c>
      <c r="G15" s="5">
        <v>50594.63646041415</v>
      </c>
      <c r="H15" s="5">
        <v>53320.08464881678</v>
      </c>
      <c r="I15" s="5">
        <v>49599.73477387784</v>
      </c>
      <c r="J15" s="5">
        <v>42943.21294752203</v>
      </c>
      <c r="K15" s="5">
        <v>42566.947660121165</v>
      </c>
      <c r="L15" s="5">
        <v>40255.24935719203</v>
      </c>
      <c r="M15" s="5">
        <v>45170.71487994433</v>
      </c>
      <c r="N15" s="242">
        <v>517848.96222278115</v>
      </c>
      <c r="O15" s="5"/>
    </row>
    <row r="16" spans="1:14" ht="12">
      <c r="A16" s="261" t="s">
        <v>165</v>
      </c>
      <c r="B16" s="262">
        <v>21197.05293097092</v>
      </c>
      <c r="C16" s="5">
        <v>21998.90931463949</v>
      </c>
      <c r="D16" s="5">
        <v>25805.807476248498</v>
      </c>
      <c r="E16" s="5">
        <v>34598.450010997825</v>
      </c>
      <c r="F16" s="5">
        <v>30878.09180427897</v>
      </c>
      <c r="G16" s="5">
        <v>34981.64451372137</v>
      </c>
      <c r="H16" s="5">
        <v>37558.23774758817</v>
      </c>
      <c r="I16" s="5">
        <v>35911.36272974211</v>
      </c>
      <c r="J16" s="5">
        <v>29570.22700816384</v>
      </c>
      <c r="K16" s="5">
        <v>30264.492558567785</v>
      </c>
      <c r="L16" s="5">
        <v>29027.012274752025</v>
      </c>
      <c r="M16" s="5">
        <v>32307.248751677937</v>
      </c>
      <c r="N16" s="242">
        <v>364098.537121349</v>
      </c>
    </row>
    <row r="17" spans="1:14" ht="12">
      <c r="A17" s="154"/>
      <c r="B17" s="260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244"/>
    </row>
    <row r="18" spans="1:14" ht="12">
      <c r="A18" s="261" t="s">
        <v>48</v>
      </c>
      <c r="B18" s="262">
        <v>75603.55897782258</v>
      </c>
      <c r="C18" s="5">
        <v>75359.47389687631</v>
      </c>
      <c r="D18" s="5">
        <v>84631.28746908311</v>
      </c>
      <c r="E18" s="5">
        <v>95712.26607527319</v>
      </c>
      <c r="F18" s="5">
        <v>85181.20426936117</v>
      </c>
      <c r="G18" s="5">
        <v>101777.27526678762</v>
      </c>
      <c r="H18" s="5">
        <v>107537.65854139614</v>
      </c>
      <c r="I18" s="5">
        <v>99211.8695596106</v>
      </c>
      <c r="J18" s="5">
        <v>81380.43683356122</v>
      </c>
      <c r="K18" s="5">
        <v>85591.48029353977</v>
      </c>
      <c r="L18" s="5">
        <v>87372.25356508454</v>
      </c>
      <c r="M18" s="5">
        <v>90490.93227794554</v>
      </c>
      <c r="N18" s="242">
        <v>1069849.697026342</v>
      </c>
    </row>
    <row r="19" spans="1:15" ht="12">
      <c r="A19" s="261" t="s">
        <v>47</v>
      </c>
      <c r="B19" s="262">
        <v>73604.50023676851</v>
      </c>
      <c r="C19" s="5">
        <v>73352.39593052812</v>
      </c>
      <c r="D19" s="5">
        <v>82407.96765524114</v>
      </c>
      <c r="E19" s="5">
        <v>93953.66788925666</v>
      </c>
      <c r="F19" s="5">
        <v>83495.38553011455</v>
      </c>
      <c r="G19" s="5">
        <v>100129.25603409782</v>
      </c>
      <c r="H19" s="5">
        <v>105835.68341066403</v>
      </c>
      <c r="I19" s="5">
        <v>97519.30366517803</v>
      </c>
      <c r="J19" s="5">
        <v>79903.95375847569</v>
      </c>
      <c r="K19" s="5">
        <v>83917.52482178908</v>
      </c>
      <c r="L19" s="5">
        <v>85289.26382978426</v>
      </c>
      <c r="M19" s="5">
        <v>88415.68998209457</v>
      </c>
      <c r="N19" s="242">
        <v>1047824.5927439923</v>
      </c>
      <c r="O19" s="5"/>
    </row>
    <row r="20" spans="1:14" ht="12">
      <c r="A20" s="261" t="s">
        <v>46</v>
      </c>
      <c r="B20" s="262">
        <v>57244.33574162686</v>
      </c>
      <c r="C20" s="5">
        <v>57987.67866798684</v>
      </c>
      <c r="D20" s="5">
        <v>65167.02010899913</v>
      </c>
      <c r="E20" s="5">
        <v>76478.8101960695</v>
      </c>
      <c r="F20" s="5">
        <v>65648.44179380858</v>
      </c>
      <c r="G20" s="5">
        <v>77858.10169655578</v>
      </c>
      <c r="H20" s="5">
        <v>82159.03840607301</v>
      </c>
      <c r="I20" s="5">
        <v>78563.9579717486</v>
      </c>
      <c r="J20" s="5">
        <v>62001.98892953316</v>
      </c>
      <c r="K20" s="5">
        <v>65656.65657389419</v>
      </c>
      <c r="L20" s="5">
        <v>68603.3455884216</v>
      </c>
      <c r="M20" s="5">
        <v>69856.8276622493</v>
      </c>
      <c r="N20" s="242">
        <v>827226.2033369666</v>
      </c>
    </row>
    <row r="21" spans="1:14" ht="12">
      <c r="A21" s="154"/>
      <c r="B21" s="260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244"/>
    </row>
    <row r="22" spans="1:15" ht="12.75">
      <c r="A22" s="261" t="s">
        <v>166</v>
      </c>
      <c r="B22" s="262">
        <v>1831.287733459556</v>
      </c>
      <c r="C22" s="5">
        <v>1807.9670599697808</v>
      </c>
      <c r="D22" s="5">
        <v>3537.920087109146</v>
      </c>
      <c r="E22" s="5">
        <v>1629.1348374060883</v>
      </c>
      <c r="F22" s="5">
        <v>1525.6651052281297</v>
      </c>
      <c r="G22" s="5">
        <v>1700.3461004428614</v>
      </c>
      <c r="H22" s="5">
        <v>1720.673605716793</v>
      </c>
      <c r="I22" s="5">
        <v>1597.6414765540167</v>
      </c>
      <c r="J22" s="5">
        <v>1405.1823616293502</v>
      </c>
      <c r="K22" s="5">
        <v>1631.8627947948094</v>
      </c>
      <c r="L22" s="5">
        <v>1719.7430644055376</v>
      </c>
      <c r="M22" s="5">
        <v>1902.7524961135116</v>
      </c>
      <c r="N22" s="242">
        <v>22010.176722829583</v>
      </c>
      <c r="O22" s="5"/>
    </row>
    <row r="23" spans="1:14" ht="12.75">
      <c r="A23" s="261" t="s">
        <v>167</v>
      </c>
      <c r="B23" s="262">
        <v>396.6543798227776</v>
      </c>
      <c r="C23" s="5">
        <v>415.3683163881917</v>
      </c>
      <c r="D23" s="5">
        <v>459.17483863001667</v>
      </c>
      <c r="E23" s="5">
        <v>367.4757941257515</v>
      </c>
      <c r="F23" s="5">
        <v>355.1987320129988</v>
      </c>
      <c r="G23" s="5">
        <v>317.4022582651141</v>
      </c>
      <c r="H23" s="5">
        <v>350.46212949925507</v>
      </c>
      <c r="I23" s="5">
        <v>238.54054461467337</v>
      </c>
      <c r="J23" s="5">
        <v>254.04181189843598</v>
      </c>
      <c r="K23" s="5">
        <v>332.72269774310166</v>
      </c>
      <c r="L23" s="5">
        <v>386.56023463297316</v>
      </c>
      <c r="M23" s="5">
        <v>417.37306361113497</v>
      </c>
      <c r="N23" s="242">
        <v>4290.974801244425</v>
      </c>
    </row>
    <row r="24" spans="1:14" ht="12">
      <c r="A24" s="154"/>
      <c r="B24" s="260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244"/>
    </row>
    <row r="25" spans="1:15" ht="12.75">
      <c r="A25" s="261" t="s">
        <v>168</v>
      </c>
      <c r="B25" s="262">
        <v>2188.893500271778</v>
      </c>
      <c r="C25" s="5">
        <v>2345.684247959991</v>
      </c>
      <c r="D25" s="5">
        <v>4091.58069756889</v>
      </c>
      <c r="E25" s="5">
        <v>2474.5469149177607</v>
      </c>
      <c r="F25" s="5">
        <v>2495.1491861097948</v>
      </c>
      <c r="G25" s="5">
        <v>2502.220979525272</v>
      </c>
      <c r="H25" s="5">
        <v>2609.826684001052</v>
      </c>
      <c r="I25" s="5">
        <v>2349.1231278597734</v>
      </c>
      <c r="J25" s="5">
        <v>2146.363170602357</v>
      </c>
      <c r="K25" s="5">
        <v>2301.232134606373</v>
      </c>
      <c r="L25" s="5">
        <v>2501.4142599879733</v>
      </c>
      <c r="M25" s="5">
        <v>2494.600954607974</v>
      </c>
      <c r="N25" s="242">
        <v>30500.635858018988</v>
      </c>
      <c r="O25" s="5"/>
    </row>
    <row r="26" spans="1:14" ht="12.75">
      <c r="A26" s="261" t="s">
        <v>169</v>
      </c>
      <c r="B26" s="262">
        <v>637.3964034098715</v>
      </c>
      <c r="C26" s="5">
        <v>626.2766701487351</v>
      </c>
      <c r="D26" s="5">
        <v>658.3341929393031</v>
      </c>
      <c r="E26" s="5">
        <v>570.2243907070288</v>
      </c>
      <c r="F26" s="5">
        <v>522.2412918223602</v>
      </c>
      <c r="G26" s="5">
        <v>563.1738420963093</v>
      </c>
      <c r="H26" s="5">
        <v>484.87973248960293</v>
      </c>
      <c r="I26" s="5">
        <v>553.4965542610394</v>
      </c>
      <c r="J26" s="5">
        <v>391.27786038170007</v>
      </c>
      <c r="K26" s="5">
        <v>506.1196746476948</v>
      </c>
      <c r="L26" s="5">
        <v>792.5139554103681</v>
      </c>
      <c r="M26" s="5">
        <v>781.6506734637106</v>
      </c>
      <c r="N26" s="242">
        <v>7087.585241777723</v>
      </c>
    </row>
    <row r="27" spans="1:14" ht="12">
      <c r="A27" s="154"/>
      <c r="B27" s="260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244"/>
    </row>
    <row r="28" spans="1:15" ht="12">
      <c r="A28" s="261" t="s">
        <v>172</v>
      </c>
      <c r="B28" s="262">
        <v>44707.29770090082</v>
      </c>
      <c r="C28" s="5">
        <v>44383.74209678966</v>
      </c>
      <c r="D28" s="5">
        <v>48195.4240386844</v>
      </c>
      <c r="E28" s="5">
        <v>50745.682311081066</v>
      </c>
      <c r="F28" s="5">
        <v>41431.40716243745</v>
      </c>
      <c r="G28" s="5">
        <v>47150.42324549408</v>
      </c>
      <c r="H28" s="5">
        <v>49686.984276223724</v>
      </c>
      <c r="I28" s="5">
        <v>48184.45010711094</v>
      </c>
      <c r="J28" s="5">
        <v>37178.6219944428</v>
      </c>
      <c r="K28" s="5">
        <v>40761.59650373335</v>
      </c>
      <c r="L28" s="5">
        <v>44818.239592501035</v>
      </c>
      <c r="M28" s="5">
        <v>50480.57695918943</v>
      </c>
      <c r="N28" s="242">
        <v>547724.4459885887</v>
      </c>
      <c r="O28" s="5"/>
    </row>
    <row r="29" spans="1:14" ht="12">
      <c r="A29" s="261" t="s">
        <v>44</v>
      </c>
      <c r="B29" s="262">
        <v>39894.23328510066</v>
      </c>
      <c r="C29" s="5">
        <v>39528.045729441284</v>
      </c>
      <c r="D29" s="5">
        <v>43057.87944672294</v>
      </c>
      <c r="E29" s="5">
        <v>45751.27288363123</v>
      </c>
      <c r="F29" s="5">
        <v>36720.01493396923</v>
      </c>
      <c r="G29" s="5">
        <v>41286.69171976908</v>
      </c>
      <c r="H29" s="5">
        <v>43999.07647806682</v>
      </c>
      <c r="I29" s="5">
        <v>42437.62221074037</v>
      </c>
      <c r="J29" s="5">
        <v>32940.55054875504</v>
      </c>
      <c r="K29" s="5">
        <v>36051.269238617766</v>
      </c>
      <c r="L29" s="5">
        <v>39687.923791912115</v>
      </c>
      <c r="M29" s="5">
        <v>44428.84411778412</v>
      </c>
      <c r="N29" s="242">
        <v>485783.42438451067</v>
      </c>
    </row>
    <row r="30" spans="1:14" ht="12">
      <c r="A30" s="261" t="s">
        <v>43</v>
      </c>
      <c r="B30" s="262">
        <v>11552.414575820427</v>
      </c>
      <c r="C30" s="5">
        <v>11723.385428528663</v>
      </c>
      <c r="D30" s="5">
        <v>14042.909294862933</v>
      </c>
      <c r="E30" s="5">
        <v>13293.440679277563</v>
      </c>
      <c r="F30" s="5">
        <v>12274.49468672641</v>
      </c>
      <c r="G30" s="5">
        <v>14767.660124754111</v>
      </c>
      <c r="H30" s="5">
        <v>14108.339325886325</v>
      </c>
      <c r="I30" s="5">
        <v>13480.80654168415</v>
      </c>
      <c r="J30" s="5">
        <v>11591.484597717907</v>
      </c>
      <c r="K30" s="5">
        <v>11089.742244022284</v>
      </c>
      <c r="L30" s="5">
        <v>12643.876449983582</v>
      </c>
      <c r="M30" s="5">
        <v>14144.313135021592</v>
      </c>
      <c r="N30" s="242">
        <v>154712.86708428594</v>
      </c>
    </row>
    <row r="31" spans="1:14" ht="12">
      <c r="A31" s="261" t="s">
        <v>173</v>
      </c>
      <c r="B31" s="262">
        <v>31234.61129240537</v>
      </c>
      <c r="C31" s="5">
        <v>32015.766159071998</v>
      </c>
      <c r="D31" s="5">
        <v>34539.80235476373</v>
      </c>
      <c r="E31" s="5">
        <v>37175.6620120972</v>
      </c>
      <c r="F31" s="5">
        <v>28445.340461096803</v>
      </c>
      <c r="G31" s="5">
        <v>30637.16196110073</v>
      </c>
      <c r="H31" s="5">
        <v>32628.138742031115</v>
      </c>
      <c r="I31" s="5">
        <v>33900.65127001231</v>
      </c>
      <c r="J31" s="5">
        <v>24088.06657172765</v>
      </c>
      <c r="K31" s="5">
        <v>27832.5370191853</v>
      </c>
      <c r="L31" s="5">
        <v>31495.69329102715</v>
      </c>
      <c r="M31" s="5">
        <v>34830.347794988505</v>
      </c>
      <c r="N31" s="242">
        <v>378823.7789295079</v>
      </c>
    </row>
    <row r="32" spans="1:14" ht="12">
      <c r="A32" s="190"/>
      <c r="B32" s="260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244"/>
    </row>
    <row r="33" spans="1:15" ht="12">
      <c r="A33" s="187" t="s">
        <v>41</v>
      </c>
      <c r="B33" s="262">
        <v>139884.23407301964</v>
      </c>
      <c r="C33" s="5">
        <v>140783.6838227283</v>
      </c>
      <c r="D33" s="5">
        <v>156565.8728926972</v>
      </c>
      <c r="E33" s="5">
        <v>179712.68114152283</v>
      </c>
      <c r="F33" s="5">
        <v>157411.56068692944</v>
      </c>
      <c r="G33" s="5">
        <v>183102.43839711984</v>
      </c>
      <c r="H33" s="5">
        <v>193456.9715419926</v>
      </c>
      <c r="I33" s="5">
        <v>183285.71453715162</v>
      </c>
      <c r="J33" s="5">
        <v>146522.76993864754</v>
      </c>
      <c r="K33" s="5">
        <v>155588.3304208998</v>
      </c>
      <c r="L33" s="5">
        <v>159791.92056037555</v>
      </c>
      <c r="M33" s="5">
        <v>172030.71333834398</v>
      </c>
      <c r="N33" s="242">
        <v>1968136.8913514277</v>
      </c>
      <c r="O33" s="5"/>
    </row>
    <row r="34" spans="1:14" ht="12">
      <c r="A34" s="187" t="s">
        <v>40</v>
      </c>
      <c r="B34" s="5">
        <v>118276.34295522896</v>
      </c>
      <c r="C34" s="5">
        <v>119948.53363206511</v>
      </c>
      <c r="D34" s="5">
        <v>133368.80642077915</v>
      </c>
      <c r="E34" s="5">
        <v>156526.01858765204</v>
      </c>
      <c r="F34" s="5">
        <v>133400.92130746166</v>
      </c>
      <c r="G34" s="5">
        <v>153643.00099729106</v>
      </c>
      <c r="H34" s="5">
        <v>163231.38207568726</v>
      </c>
      <c r="I34" s="5">
        <v>157425.22349013682</v>
      </c>
      <c r="J34" s="5">
        <v>123984.94647136968</v>
      </c>
      <c r="K34" s="5">
        <v>132847.5678128925</v>
      </c>
      <c r="L34" s="5">
        <v>137667.86645320378</v>
      </c>
      <c r="M34" s="5">
        <v>145905.74360258074</v>
      </c>
      <c r="N34" s="242">
        <v>1676226.353806348</v>
      </c>
    </row>
    <row r="35" spans="1:14" ht="12">
      <c r="A35" s="171" t="s">
        <v>39</v>
      </c>
      <c r="B35" s="5">
        <v>21607.89111779068</v>
      </c>
      <c r="C35" s="5">
        <v>20835.150190663175</v>
      </c>
      <c r="D35" s="5">
        <v>23197.066471918068</v>
      </c>
      <c r="E35" s="5">
        <v>23186.662553870785</v>
      </c>
      <c r="F35" s="5">
        <v>24010.639379467753</v>
      </c>
      <c r="G35" s="5">
        <v>29459.437399828774</v>
      </c>
      <c r="H35" s="5">
        <v>30225.58946630531</v>
      </c>
      <c r="I35" s="5">
        <v>25860.491047014813</v>
      </c>
      <c r="J35" s="5">
        <v>22537.82346727787</v>
      </c>
      <c r="K35" s="5">
        <v>22740.76260800731</v>
      </c>
      <c r="L35" s="5">
        <v>22124.054107171774</v>
      </c>
      <c r="M35" s="5">
        <v>26124.969735763225</v>
      </c>
      <c r="N35" s="242">
        <v>291910.5375450796</v>
      </c>
    </row>
    <row r="36" spans="1:14" ht="12">
      <c r="A36" s="187" t="s">
        <v>38</v>
      </c>
      <c r="B36" s="5">
        <v>186619.56840925963</v>
      </c>
      <c r="C36" s="5">
        <v>185949.7993766937</v>
      </c>
      <c r="D36" s="5">
        <v>207974.74488773188</v>
      </c>
      <c r="E36" s="5">
        <v>239267.60806028757</v>
      </c>
      <c r="F36" s="5">
        <v>211510.62013182434</v>
      </c>
      <c r="G36" s="5">
        <v>235659.79868586123</v>
      </c>
      <c r="H36" s="5">
        <v>248936.6040588027</v>
      </c>
      <c r="I36" s="5">
        <v>251280.07345885265</v>
      </c>
      <c r="J36" s="5">
        <v>194819.92405243675</v>
      </c>
      <c r="K36" s="5">
        <v>202185.22088751956</v>
      </c>
      <c r="L36" s="5">
        <v>211901.82872015858</v>
      </c>
      <c r="M36" s="5">
        <v>232015.780114024</v>
      </c>
      <c r="N36" s="242">
        <v>2608121.570843453</v>
      </c>
    </row>
    <row r="37" spans="1:14" ht="12">
      <c r="A37" s="191" t="s">
        <v>37</v>
      </c>
      <c r="B37" s="5">
        <v>29174.18332478382</v>
      </c>
      <c r="C37" s="5">
        <v>27739.68469449305</v>
      </c>
      <c r="D37" s="5">
        <v>29935.733921116556</v>
      </c>
      <c r="E37" s="5">
        <v>30522.05873752551</v>
      </c>
      <c r="F37" s="5">
        <v>31562.246603909745</v>
      </c>
      <c r="G37" s="5">
        <v>38744.954125380544</v>
      </c>
      <c r="H37" s="5">
        <v>40276.214784311414</v>
      </c>
      <c r="I37" s="5">
        <v>34117.705466772895</v>
      </c>
      <c r="J37" s="5">
        <v>30217.167756942763</v>
      </c>
      <c r="K37" s="5">
        <v>30995.801896861754</v>
      </c>
      <c r="L37" s="5">
        <v>29486.795216131475</v>
      </c>
      <c r="M37" s="5">
        <v>33837.26539235341</v>
      </c>
      <c r="N37" s="242">
        <v>386609.8119205819</v>
      </c>
    </row>
    <row r="38" spans="1:15" ht="12">
      <c r="A38" s="191" t="s">
        <v>36</v>
      </c>
      <c r="B38" s="19">
        <v>1.1685990608074301</v>
      </c>
      <c r="C38" s="19">
        <v>1.1593803261817495</v>
      </c>
      <c r="D38" s="19">
        <v>1.1799289521831777</v>
      </c>
      <c r="E38" s="19">
        <v>1.1439009964167055</v>
      </c>
      <c r="F38" s="19">
        <v>1.1646113384306807</v>
      </c>
      <c r="G38" s="19">
        <v>1.1765052584785218</v>
      </c>
      <c r="H38" s="19">
        <v>1.1726820780265155</v>
      </c>
      <c r="I38" s="19">
        <v>1.1465499479985208</v>
      </c>
      <c r="J38" s="19">
        <v>1.1759371641490983</v>
      </c>
      <c r="K38" s="19">
        <v>1.1643855732530897</v>
      </c>
      <c r="L38" s="19">
        <v>1.152931994261711</v>
      </c>
      <c r="M38" s="19">
        <v>1.1600831451387235</v>
      </c>
      <c r="N38" s="245">
        <v>1.163514651947816</v>
      </c>
      <c r="O38" s="19"/>
    </row>
    <row r="39" spans="1:14" ht="12">
      <c r="A39" s="190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244"/>
    </row>
    <row r="40" spans="1:14" ht="12">
      <c r="A40" s="187" t="s">
        <v>35</v>
      </c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244"/>
    </row>
    <row r="41" spans="1:14" ht="12">
      <c r="A41" s="187" t="s">
        <v>34</v>
      </c>
      <c r="B41" s="19">
        <f>B7/B4</f>
        <v>10.974854338052696</v>
      </c>
      <c r="C41" s="19">
        <f aca="true" t="shared" si="0" ref="C41:N41">C7/C4</f>
        <v>9.615082610631344</v>
      </c>
      <c r="D41" s="19">
        <f t="shared" si="0"/>
        <v>9.2537035702855</v>
      </c>
      <c r="E41" s="19">
        <f t="shared" si="0"/>
        <v>8.925540637794454</v>
      </c>
      <c r="F41" s="19">
        <f t="shared" si="0"/>
        <v>9.239195025845753</v>
      </c>
      <c r="G41" s="19">
        <f t="shared" si="0"/>
        <v>9.852707069257004</v>
      </c>
      <c r="H41" s="19">
        <f t="shared" si="0"/>
        <v>9.648724772503767</v>
      </c>
      <c r="I41" s="19">
        <f t="shared" si="0"/>
        <v>9.1878600805342</v>
      </c>
      <c r="J41" s="19">
        <f t="shared" si="0"/>
        <v>9.15667699608617</v>
      </c>
      <c r="K41" s="19">
        <f t="shared" si="0"/>
        <v>9.660028965602372</v>
      </c>
      <c r="L41" s="19">
        <f t="shared" si="0"/>
        <v>9.52291747570242</v>
      </c>
      <c r="M41" s="19">
        <f t="shared" si="0"/>
        <v>10.389424411814</v>
      </c>
      <c r="N41" s="245">
        <f t="shared" si="0"/>
        <v>9.606399880608532</v>
      </c>
    </row>
    <row r="42" spans="1:14" ht="12">
      <c r="A42" s="188"/>
      <c r="B42" s="178"/>
      <c r="C42" s="178"/>
      <c r="D42" s="178"/>
      <c r="E42" s="178"/>
      <c r="F42" s="178"/>
      <c r="G42" s="178"/>
      <c r="H42" s="178"/>
      <c r="I42" s="178"/>
      <c r="J42" s="178"/>
      <c r="K42" s="178"/>
      <c r="L42" s="178"/>
      <c r="M42" s="178"/>
      <c r="N42" s="243"/>
    </row>
    <row r="43" spans="1:14" ht="12">
      <c r="A43" s="187" t="s">
        <v>33</v>
      </c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244"/>
    </row>
    <row r="44" spans="1:14" ht="12">
      <c r="A44" s="187" t="s">
        <v>32</v>
      </c>
      <c r="B44" s="5">
        <v>104121.49489005543</v>
      </c>
      <c r="C44" s="5">
        <v>107107.31719080008</v>
      </c>
      <c r="D44" s="5">
        <v>120592.54212094846</v>
      </c>
      <c r="E44" s="5">
        <v>134196.69191580464</v>
      </c>
      <c r="F44" s="5">
        <v>118977.26704939183</v>
      </c>
      <c r="G44" s="5">
        <v>134603.36520207912</v>
      </c>
      <c r="H44" s="5">
        <v>145555.37055124764</v>
      </c>
      <c r="I44" s="5">
        <v>151401.7848454737</v>
      </c>
      <c r="J44" s="5">
        <v>116673.77254738266</v>
      </c>
      <c r="K44" s="5">
        <v>115293.98103278641</v>
      </c>
      <c r="L44" s="5">
        <v>118907.27823236948</v>
      </c>
      <c r="M44" s="5">
        <v>129268.83749358244</v>
      </c>
      <c r="N44" s="242">
        <v>1496699.7030719218</v>
      </c>
    </row>
    <row r="45" spans="1:14" ht="12">
      <c r="A45" s="187" t="s">
        <v>31</v>
      </c>
      <c r="B45" s="5">
        <v>88601.11566990963</v>
      </c>
      <c r="C45" s="5">
        <v>89440.85186957434</v>
      </c>
      <c r="D45" s="5">
        <v>102478.9168691065</v>
      </c>
      <c r="E45" s="5">
        <v>115496.44841955486</v>
      </c>
      <c r="F45" s="5">
        <v>101978.5557701532</v>
      </c>
      <c r="G45" s="5">
        <v>112172.15044453337</v>
      </c>
      <c r="H45" s="5">
        <v>121584.87616167567</v>
      </c>
      <c r="I45" s="5">
        <v>132149.8581721121</v>
      </c>
      <c r="J45" s="5">
        <v>100844.13325373277</v>
      </c>
      <c r="K45" s="5">
        <v>98600.9196017398</v>
      </c>
      <c r="L45" s="5">
        <v>100521.98076080046</v>
      </c>
      <c r="M45" s="5">
        <v>109129.74708465983</v>
      </c>
      <c r="N45" s="242">
        <v>1272999.5540775526</v>
      </c>
    </row>
    <row r="46" spans="1:14" ht="12">
      <c r="A46" s="187" t="s">
        <v>30</v>
      </c>
      <c r="B46" s="5">
        <v>51883.94478492334</v>
      </c>
      <c r="C46" s="5">
        <v>52191.551221288275</v>
      </c>
      <c r="D46" s="5">
        <v>54895.197052723466</v>
      </c>
      <c r="E46" s="5">
        <v>64469.41199831917</v>
      </c>
      <c r="F46" s="5">
        <v>54298.52649968149</v>
      </c>
      <c r="G46" s="5">
        <v>64913.610400299716</v>
      </c>
      <c r="H46" s="5">
        <v>65317.951236537636</v>
      </c>
      <c r="I46" s="5">
        <v>61154.45213070631</v>
      </c>
      <c r="J46" s="5">
        <v>47129.626825085215</v>
      </c>
      <c r="K46" s="5">
        <v>54472.54138797627</v>
      </c>
      <c r="L46" s="5">
        <v>56643.43164085336</v>
      </c>
      <c r="M46" s="5">
        <v>60116.53527168955</v>
      </c>
      <c r="N46" s="242">
        <v>687486.7804500838</v>
      </c>
    </row>
    <row r="47" spans="1:14" ht="12">
      <c r="A47" s="187" t="s">
        <v>29</v>
      </c>
      <c r="B47" s="5">
        <v>41821.032536835475</v>
      </c>
      <c r="C47" s="5">
        <v>41709.52451786628</v>
      </c>
      <c r="D47" s="5">
        <v>45142.72775633776</v>
      </c>
      <c r="E47" s="5">
        <v>53844.66456131333</v>
      </c>
      <c r="F47" s="5">
        <v>45025.01626775842</v>
      </c>
      <c r="G47" s="5">
        <v>52584.13377223627</v>
      </c>
      <c r="H47" s="5">
        <v>51902.50186430553</v>
      </c>
      <c r="I47" s="5">
        <v>50980.94701319402</v>
      </c>
      <c r="J47" s="5">
        <v>38573.8314079389</v>
      </c>
      <c r="K47" s="5">
        <v>44369.32335544607</v>
      </c>
      <c r="L47" s="5">
        <v>46185.45650298903</v>
      </c>
      <c r="M47" s="5">
        <v>48890.36269817426</v>
      </c>
      <c r="N47" s="242">
        <v>561029.5222543953</v>
      </c>
    </row>
    <row r="48" spans="1:14" ht="12">
      <c r="A48" s="187" t="s">
        <v>28</v>
      </c>
      <c r="B48" s="5">
        <v>27124.048952960333</v>
      </c>
      <c r="C48" s="5">
        <v>23998.25920258021</v>
      </c>
      <c r="D48" s="5">
        <v>28410.15037958438</v>
      </c>
      <c r="E48" s="5">
        <v>38740.765445068784</v>
      </c>
      <c r="F48" s="5">
        <v>35579.39018642606</v>
      </c>
      <c r="G48" s="5">
        <v>40728.615805760426</v>
      </c>
      <c r="H48" s="5">
        <v>45862.80900760211</v>
      </c>
      <c r="I48" s="5">
        <v>37959.61639327289</v>
      </c>
      <c r="J48" s="5">
        <v>35810.30203221908</v>
      </c>
      <c r="K48" s="5">
        <v>37345.48414466737</v>
      </c>
      <c r="L48" s="5">
        <v>34987.272809679256</v>
      </c>
      <c r="M48" s="5">
        <v>32697.430281642133</v>
      </c>
      <c r="N48" s="242">
        <v>419244.14464146306</v>
      </c>
    </row>
    <row r="49" spans="1:14" ht="12">
      <c r="A49" s="187" t="s">
        <v>27</v>
      </c>
      <c r="B49" s="5">
        <v>21573.56506629657</v>
      </c>
      <c r="C49" s="5">
        <v>18652.367306428358</v>
      </c>
      <c r="D49" s="5">
        <v>22198.88900351065</v>
      </c>
      <c r="E49" s="5">
        <v>31346.153147332803</v>
      </c>
      <c r="F49" s="5">
        <v>29132.814642273126</v>
      </c>
      <c r="G49" s="5">
        <v>31799.12051520953</v>
      </c>
      <c r="H49" s="5">
        <v>35888.74545451803</v>
      </c>
      <c r="I49" s="5">
        <v>30784.782625733733</v>
      </c>
      <c r="J49" s="5">
        <v>28503.80717559811</v>
      </c>
      <c r="K49" s="5">
        <v>30063.737308445438</v>
      </c>
      <c r="L49" s="5">
        <v>27943.38865046036</v>
      </c>
      <c r="M49" s="5">
        <v>25656.25664040011</v>
      </c>
      <c r="N49" s="242">
        <v>333543.62753620674</v>
      </c>
    </row>
    <row r="50" spans="1:14" ht="12">
      <c r="A50" s="190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244"/>
    </row>
    <row r="51" spans="1:14" ht="12">
      <c r="A51" s="187" t="s">
        <v>26</v>
      </c>
      <c r="B51" s="5">
        <v>1833.8590070539062</v>
      </c>
      <c r="C51" s="5">
        <v>1644.9563664220484</v>
      </c>
      <c r="D51" s="5">
        <v>1952.1103106645394</v>
      </c>
      <c r="E51" s="5">
        <v>2980.551789398171</v>
      </c>
      <c r="F51" s="5">
        <v>2059.9161730199694</v>
      </c>
      <c r="G51" s="5">
        <v>2512.400027630053</v>
      </c>
      <c r="H51" s="5">
        <v>2411.4329026004248</v>
      </c>
      <c r="I51" s="5">
        <v>1973.51962802783</v>
      </c>
      <c r="J51" s="5">
        <v>3078.0029456254124</v>
      </c>
      <c r="K51" s="5">
        <v>2027.3113515249536</v>
      </c>
      <c r="L51" s="5">
        <v>2365.273979879615</v>
      </c>
      <c r="M51" s="5">
        <v>2883.9311613093587</v>
      </c>
      <c r="N51" s="242">
        <v>27723.265643156286</v>
      </c>
    </row>
    <row r="52" spans="1:14" ht="12">
      <c r="A52" s="187" t="s">
        <v>25</v>
      </c>
      <c r="B52" s="5">
        <v>28792.82416155316</v>
      </c>
      <c r="C52" s="5">
        <v>28333.7155764948</v>
      </c>
      <c r="D52" s="5">
        <v>30750.119084585487</v>
      </c>
      <c r="E52" s="5">
        <v>28099.667255908582</v>
      </c>
      <c r="F52" s="5">
        <v>31047.201035548613</v>
      </c>
      <c r="G52" s="5">
        <v>33392.80783531423</v>
      </c>
      <c r="H52" s="5">
        <v>34570.77198080062</v>
      </c>
      <c r="I52" s="5">
        <v>32120.297884634998</v>
      </c>
      <c r="J52" s="5">
        <v>25286.57500598483</v>
      </c>
      <c r="K52" s="5">
        <v>26248.554297995182</v>
      </c>
      <c r="L52" s="5">
        <v>28893.477869081005</v>
      </c>
      <c r="M52" s="5">
        <v>39390.45116415592</v>
      </c>
      <c r="N52" s="242">
        <v>366926.46315205743</v>
      </c>
    </row>
    <row r="53" spans="1:14" ht="12">
      <c r="A53" s="187" t="s">
        <v>24</v>
      </c>
      <c r="B53" s="5">
        <v>2384.4216301261363</v>
      </c>
      <c r="C53" s="5">
        <v>2483.0703464534017</v>
      </c>
      <c r="D53" s="5">
        <v>2406.1772381667456</v>
      </c>
      <c r="E53" s="5">
        <v>2060.0299948840484</v>
      </c>
      <c r="F53" s="5">
        <v>2504.728789080904</v>
      </c>
      <c r="G53" s="5">
        <v>1909.4587469236897</v>
      </c>
      <c r="H53" s="5">
        <v>1816.5752335220707</v>
      </c>
      <c r="I53" s="5">
        <v>1708.382820241493</v>
      </c>
      <c r="J53" s="5">
        <v>1864.7041825547785</v>
      </c>
      <c r="K53" s="5">
        <v>2073.9609101780084</v>
      </c>
      <c r="L53" s="5">
        <v>2010.5157816893131</v>
      </c>
      <c r="M53" s="5">
        <v>2118.005997084081</v>
      </c>
      <c r="N53" s="242">
        <v>25340.03167090467</v>
      </c>
    </row>
    <row r="54" spans="1:14" ht="12">
      <c r="A54" s="187" t="s">
        <v>23</v>
      </c>
      <c r="B54" s="5">
        <v>6202.160433894539</v>
      </c>
      <c r="C54" s="5">
        <v>3679.4597308176208</v>
      </c>
      <c r="D54" s="5">
        <v>4850.24317185764</v>
      </c>
      <c r="E54" s="5">
        <v>4347.82023359045</v>
      </c>
      <c r="F54" s="5">
        <v>4159.795649310408</v>
      </c>
      <c r="G54" s="5">
        <v>4782.652408383768</v>
      </c>
      <c r="H54" s="5">
        <v>4779.2399388032845</v>
      </c>
      <c r="I54" s="5">
        <v>4378.358569153742</v>
      </c>
      <c r="J54" s="5">
        <v>3782.0131231473842</v>
      </c>
      <c r="K54" s="5">
        <v>3893.5453484044924</v>
      </c>
      <c r="L54" s="5">
        <v>4226.411973081737</v>
      </c>
      <c r="M54" s="5">
        <v>5298.643541609364</v>
      </c>
      <c r="N54" s="242">
        <v>54380.344122054434</v>
      </c>
    </row>
    <row r="55" spans="1:14" ht="12">
      <c r="A55" s="193"/>
      <c r="B55" s="183"/>
      <c r="C55" s="183"/>
      <c r="D55" s="183"/>
      <c r="E55" s="183"/>
      <c r="F55" s="183"/>
      <c r="G55" s="183"/>
      <c r="H55" s="183"/>
      <c r="I55" s="183"/>
      <c r="J55" s="183"/>
      <c r="K55" s="183"/>
      <c r="L55" s="183"/>
      <c r="M55" s="183"/>
      <c r="N55" s="246"/>
    </row>
    <row r="56" spans="2:14" ht="12"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</row>
    <row r="57" spans="1:14" ht="12">
      <c r="A57" s="35" t="s">
        <v>146</v>
      </c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</row>
    <row r="58" spans="1:14" ht="12">
      <c r="A58" s="172"/>
      <c r="B58" s="24"/>
      <c r="C58" s="24"/>
      <c r="D58" s="24"/>
      <c r="E58" s="24"/>
      <c r="F58" s="23"/>
      <c r="G58" s="23"/>
      <c r="H58" s="23"/>
      <c r="I58" s="23"/>
      <c r="J58" s="23"/>
      <c r="K58" s="23"/>
      <c r="L58" s="23"/>
      <c r="M58" s="23"/>
      <c r="N58" s="23"/>
    </row>
    <row r="59" spans="1:14" ht="12">
      <c r="A59" s="184" t="s">
        <v>157</v>
      </c>
      <c r="B59" s="282" t="s">
        <v>59</v>
      </c>
      <c r="C59" s="284" t="s">
        <v>58</v>
      </c>
      <c r="D59" s="284" t="s">
        <v>57</v>
      </c>
      <c r="E59" s="284" t="s">
        <v>56</v>
      </c>
      <c r="F59" s="286" t="s">
        <v>55</v>
      </c>
      <c r="G59" s="286" t="s">
        <v>64</v>
      </c>
      <c r="H59" s="286" t="s">
        <v>63</v>
      </c>
      <c r="I59" s="286" t="s">
        <v>54</v>
      </c>
      <c r="J59" s="288" t="s">
        <v>53</v>
      </c>
      <c r="K59" s="286" t="s">
        <v>52</v>
      </c>
      <c r="L59" s="286" t="s">
        <v>51</v>
      </c>
      <c r="M59" s="286" t="s">
        <v>50</v>
      </c>
      <c r="N59" s="290" t="s">
        <v>72</v>
      </c>
    </row>
    <row r="60" spans="1:14" ht="12">
      <c r="A60" s="185" t="s">
        <v>145</v>
      </c>
      <c r="B60" s="283"/>
      <c r="C60" s="285"/>
      <c r="D60" s="285"/>
      <c r="E60" s="285"/>
      <c r="F60" s="287"/>
      <c r="G60" s="287"/>
      <c r="H60" s="287"/>
      <c r="I60" s="287"/>
      <c r="J60" s="289"/>
      <c r="K60" s="287"/>
      <c r="L60" s="287"/>
      <c r="M60" s="287"/>
      <c r="N60" s="291"/>
    </row>
    <row r="61" spans="1:14" ht="12">
      <c r="A61" s="190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250"/>
    </row>
    <row r="62" spans="1:14" ht="12">
      <c r="A62" s="187" t="s">
        <v>22</v>
      </c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244"/>
    </row>
    <row r="63" spans="1:14" ht="12">
      <c r="A63" s="187" t="s">
        <v>21</v>
      </c>
      <c r="B63" s="5">
        <v>169120.34512162433</v>
      </c>
      <c r="C63" s="5">
        <v>173408.5415031513</v>
      </c>
      <c r="D63" s="5">
        <v>192468.31466819925</v>
      </c>
      <c r="E63" s="5">
        <v>227744.42377070646</v>
      </c>
      <c r="F63" s="5">
        <v>196113.70771445753</v>
      </c>
      <c r="G63" s="5">
        <v>232916.91195757818</v>
      </c>
      <c r="H63" s="5">
        <v>245302.94933695535</v>
      </c>
      <c r="I63" s="5">
        <v>242604.77211574875</v>
      </c>
      <c r="J63" s="5">
        <v>185209.41731373547</v>
      </c>
      <c r="K63" s="5">
        <v>189152.2964428829</v>
      </c>
      <c r="L63" s="5">
        <v>197180.9270743854</v>
      </c>
      <c r="M63" s="5">
        <v>223133.82040368076</v>
      </c>
      <c r="N63" s="242">
        <v>2474356.427423106</v>
      </c>
    </row>
    <row r="64" spans="1:14" ht="12">
      <c r="A64" s="187" t="s">
        <v>20</v>
      </c>
      <c r="B64" s="5">
        <v>5891.123024096113</v>
      </c>
      <c r="C64" s="5">
        <v>6851.614365041933</v>
      </c>
      <c r="D64" s="5">
        <v>7181.016596891702</v>
      </c>
      <c r="E64" s="5">
        <v>8029.511364037309</v>
      </c>
      <c r="F64" s="5">
        <v>12397.706670439735</v>
      </c>
      <c r="G64" s="5">
        <v>12047.209828780633</v>
      </c>
      <c r="H64" s="5">
        <v>12177.58201560069</v>
      </c>
      <c r="I64" s="5">
        <v>14591.716751449621</v>
      </c>
      <c r="J64" s="5">
        <v>16076.269731091703</v>
      </c>
      <c r="K64" s="5">
        <v>12770.570854920854</v>
      </c>
      <c r="L64" s="5">
        <v>9930.819480777911</v>
      </c>
      <c r="M64" s="5">
        <v>7173.328775021647</v>
      </c>
      <c r="N64" s="242">
        <v>125118.46945814985</v>
      </c>
    </row>
    <row r="65" spans="1:14" ht="12">
      <c r="A65" s="187" t="s">
        <v>19</v>
      </c>
      <c r="B65" s="5">
        <v>4745.718442303971</v>
      </c>
      <c r="C65" s="5">
        <v>4496.1712412664965</v>
      </c>
      <c r="D65" s="5">
        <v>5794.187216022754</v>
      </c>
      <c r="E65" s="5">
        <v>6284.188542328724</v>
      </c>
      <c r="F65" s="5">
        <v>9976.487443039488</v>
      </c>
      <c r="G65" s="5">
        <v>9787.83031900276</v>
      </c>
      <c r="H65" s="5">
        <v>10201.871337721685</v>
      </c>
      <c r="I65" s="5">
        <v>12502.922465253405</v>
      </c>
      <c r="J65" s="5">
        <v>13557.368631673755</v>
      </c>
      <c r="K65" s="5">
        <v>10836.346565497515</v>
      </c>
      <c r="L65" s="5">
        <v>7863.39429258658</v>
      </c>
      <c r="M65" s="5">
        <v>5927.308401972655</v>
      </c>
      <c r="N65" s="242">
        <v>101973.7948986698</v>
      </c>
    </row>
    <row r="66" spans="1:14" ht="12">
      <c r="A66" s="187" t="s">
        <v>18</v>
      </c>
      <c r="B66" s="5">
        <v>1609.309559756866</v>
      </c>
      <c r="C66" s="5">
        <v>2921.9716831707246</v>
      </c>
      <c r="D66" s="5">
        <v>1987.510952415357</v>
      </c>
      <c r="E66" s="5">
        <v>2484.3251041490357</v>
      </c>
      <c r="F66" s="5">
        <v>3388.032439128016</v>
      </c>
      <c r="G66" s="5">
        <v>3176.724518930082</v>
      </c>
      <c r="H66" s="5">
        <v>2676.921922044137</v>
      </c>
      <c r="I66" s="5">
        <v>2890.514908926079</v>
      </c>
      <c r="J66" s="5">
        <v>3582.9705805560343</v>
      </c>
      <c r="K66" s="5">
        <v>2791.545596049979</v>
      </c>
      <c r="L66" s="5">
        <v>2976.2246578601453</v>
      </c>
      <c r="M66" s="5">
        <v>1742.5095407961626</v>
      </c>
      <c r="N66" s="242">
        <v>32228.56146378262</v>
      </c>
    </row>
    <row r="67" spans="1:14" ht="12">
      <c r="A67" s="187" t="s">
        <v>17</v>
      </c>
      <c r="B67" s="5">
        <v>164515.209033981</v>
      </c>
      <c r="C67" s="5">
        <v>167830.8772963115</v>
      </c>
      <c r="D67" s="5">
        <v>186900.87116827274</v>
      </c>
      <c r="E67" s="5">
        <v>221527.5686584871</v>
      </c>
      <c r="F67" s="5">
        <v>186029.87946685258</v>
      </c>
      <c r="G67" s="5">
        <v>222941.81055331018</v>
      </c>
      <c r="H67" s="5">
        <v>235187.67260206968</v>
      </c>
      <c r="I67" s="5">
        <v>230259.49219239168</v>
      </c>
      <c r="J67" s="5">
        <v>171363.41447695854</v>
      </c>
      <c r="K67" s="5">
        <v>178427.2607801031</v>
      </c>
      <c r="L67" s="5">
        <v>188968.33826225635</v>
      </c>
      <c r="M67" s="5">
        <v>217492.9595492985</v>
      </c>
      <c r="N67" s="242">
        <v>2371445.354040293</v>
      </c>
    </row>
    <row r="68" spans="1:14" ht="12">
      <c r="A68" s="190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244"/>
    </row>
    <row r="69" spans="1:14" ht="12">
      <c r="A69" s="187" t="s">
        <v>16</v>
      </c>
      <c r="B69" s="5">
        <v>14580.380381330351</v>
      </c>
      <c r="C69" s="5">
        <v>14132.523449893937</v>
      </c>
      <c r="D69" s="5">
        <v>14908.922947189281</v>
      </c>
      <c r="E69" s="5">
        <v>14702.508356151673</v>
      </c>
      <c r="F69" s="5">
        <v>11406.297637005006</v>
      </c>
      <c r="G69" s="5">
        <v>6979.502839147038</v>
      </c>
      <c r="H69" s="5">
        <v>9981.725935183069</v>
      </c>
      <c r="I69" s="5">
        <v>5265.393308824015</v>
      </c>
      <c r="J69" s="5">
        <v>8122.302324448767</v>
      </c>
      <c r="K69" s="5">
        <v>13405.831269227321</v>
      </c>
      <c r="L69" s="5">
        <v>9026.7334908821</v>
      </c>
      <c r="M69" s="5">
        <v>5823.259512347521</v>
      </c>
      <c r="N69" s="242">
        <v>128335.38145163008</v>
      </c>
    </row>
    <row r="70" spans="1:14" ht="12">
      <c r="A70" s="187" t="s">
        <v>15</v>
      </c>
      <c r="B70" s="5">
        <v>9744.17721635565</v>
      </c>
      <c r="C70" s="5">
        <v>8074.743141465287</v>
      </c>
      <c r="D70" s="5">
        <v>8049.9735647541365</v>
      </c>
      <c r="E70" s="5">
        <v>8565.270044786641</v>
      </c>
      <c r="F70" s="5">
        <v>6421.226698776814</v>
      </c>
      <c r="G70" s="5">
        <v>3573.4983916058645</v>
      </c>
      <c r="H70" s="5">
        <v>6538.930804650905</v>
      </c>
      <c r="I70" s="5">
        <v>2727.4233495623334</v>
      </c>
      <c r="J70" s="5">
        <v>5028.957882109275</v>
      </c>
      <c r="K70" s="5">
        <v>9185.756606862522</v>
      </c>
      <c r="L70" s="5">
        <v>5419.69115665097</v>
      </c>
      <c r="M70" s="5">
        <v>3469.732116689074</v>
      </c>
      <c r="N70" s="242">
        <v>76799.38097426946</v>
      </c>
    </row>
    <row r="71" spans="1:14" ht="12">
      <c r="A71" s="187" t="s">
        <v>14</v>
      </c>
      <c r="B71" s="5">
        <v>3551.4266887340586</v>
      </c>
      <c r="C71" s="5">
        <v>3356.786857065639</v>
      </c>
      <c r="D71" s="5">
        <v>3507.6045189059187</v>
      </c>
      <c r="E71" s="5">
        <v>3660.409384120597</v>
      </c>
      <c r="F71" s="5">
        <v>3010.182179959196</v>
      </c>
      <c r="G71" s="5">
        <v>2520.1827199146906</v>
      </c>
      <c r="H71" s="5">
        <v>2468.666826634091</v>
      </c>
      <c r="I71" s="5">
        <v>1833.4217798030127</v>
      </c>
      <c r="J71" s="5">
        <v>2139.484308858737</v>
      </c>
      <c r="K71" s="5">
        <v>3205.080010196709</v>
      </c>
      <c r="L71" s="5">
        <v>2663.1837304769206</v>
      </c>
      <c r="M71" s="5">
        <v>1843.733798656201</v>
      </c>
      <c r="N71" s="242">
        <v>33760.16280332577</v>
      </c>
    </row>
    <row r="72" spans="1:14" ht="12">
      <c r="A72" s="187" t="s">
        <v>13</v>
      </c>
      <c r="B72" s="5">
        <v>1649.3353497467488</v>
      </c>
      <c r="C72" s="5">
        <v>3198.7114180498556</v>
      </c>
      <c r="D72" s="5">
        <v>3947.374365498289</v>
      </c>
      <c r="E72" s="5">
        <v>3120.9782162909783</v>
      </c>
      <c r="F72" s="5">
        <v>2460.010433491909</v>
      </c>
      <c r="G72" s="5">
        <v>1134.735051605562</v>
      </c>
      <c r="H72" s="5">
        <v>1430.5667479215763</v>
      </c>
      <c r="I72" s="5">
        <v>856.775781364311</v>
      </c>
      <c r="J72" s="5">
        <v>1229.5626680218286</v>
      </c>
      <c r="K72" s="5">
        <v>1421.2696041962365</v>
      </c>
      <c r="L72" s="5">
        <v>1190.0585370780464</v>
      </c>
      <c r="M72" s="5">
        <v>662.5657308681787</v>
      </c>
      <c r="N72" s="242">
        <v>22301.94390413352</v>
      </c>
    </row>
    <row r="73" spans="1:14" ht="12">
      <c r="A73" s="190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244"/>
    </row>
    <row r="74" spans="1:14" ht="12">
      <c r="A74" s="187" t="s">
        <v>12</v>
      </c>
      <c r="B74" s="5">
        <v>12130.870559753052</v>
      </c>
      <c r="C74" s="5">
        <v>10957.149379133001</v>
      </c>
      <c r="D74" s="5">
        <v>11644.548497636455</v>
      </c>
      <c r="E74" s="5">
        <v>11959.26649403479</v>
      </c>
      <c r="F74" s="5">
        <v>11797.057760816073</v>
      </c>
      <c r="G74" s="5">
        <v>10406.67091842993</v>
      </c>
      <c r="H74" s="5">
        <v>11351.573753639783</v>
      </c>
      <c r="I74" s="5">
        <v>11100.503306648468</v>
      </c>
      <c r="J74" s="5">
        <v>10609.860986737462</v>
      </c>
      <c r="K74" s="5">
        <v>12526.341076077895</v>
      </c>
      <c r="L74" s="5">
        <v>11883.00083129441</v>
      </c>
      <c r="M74" s="5">
        <v>10096.996575817035</v>
      </c>
      <c r="N74" s="242">
        <v>136463.84014001835</v>
      </c>
    </row>
    <row r="75" spans="1:14" ht="12">
      <c r="A75" s="187" t="s">
        <v>11</v>
      </c>
      <c r="B75" s="5">
        <v>24902.96185055897</v>
      </c>
      <c r="C75" s="5">
        <v>24153.70290197872</v>
      </c>
      <c r="D75" s="5">
        <v>27524.90429002726</v>
      </c>
      <c r="E75" s="5">
        <v>26371.957389649175</v>
      </c>
      <c r="F75" s="5">
        <v>30487.415999766148</v>
      </c>
      <c r="G75" s="5">
        <v>31689.9181137638</v>
      </c>
      <c r="H75" s="5">
        <v>33223.240153241575</v>
      </c>
      <c r="I75" s="5">
        <v>29744.21199076703</v>
      </c>
      <c r="J75" s="5">
        <v>23703.033206745025</v>
      </c>
      <c r="K75" s="5">
        <v>24782.22223921038</v>
      </c>
      <c r="L75" s="5">
        <v>29089.82851208537</v>
      </c>
      <c r="M75" s="5">
        <v>36084.8763935512</v>
      </c>
      <c r="N75" s="242">
        <v>341758.27304134466</v>
      </c>
    </row>
    <row r="76" spans="1:14" ht="12">
      <c r="A76" s="187" t="s">
        <v>10</v>
      </c>
      <c r="B76" s="5">
        <v>3649.6148101296626</v>
      </c>
      <c r="C76" s="5">
        <v>2888.909174310173</v>
      </c>
      <c r="D76" s="5">
        <v>3553.1546633953285</v>
      </c>
      <c r="E76" s="5">
        <v>2367.4973159431597</v>
      </c>
      <c r="F76" s="5">
        <v>3915.1505978164696</v>
      </c>
      <c r="G76" s="5">
        <v>3176.627720697791</v>
      </c>
      <c r="H76" s="5">
        <v>3378.674669353246</v>
      </c>
      <c r="I76" s="5">
        <v>3736.486814674417</v>
      </c>
      <c r="J76" s="5">
        <v>3398.340981582509</v>
      </c>
      <c r="K76" s="5">
        <v>2286.550133011786</v>
      </c>
      <c r="L76" s="5">
        <v>3131.469089924148</v>
      </c>
      <c r="M76" s="5">
        <v>1922.1822404686284</v>
      </c>
      <c r="N76" s="242">
        <v>37404.658211307324</v>
      </c>
    </row>
    <row r="77" spans="1:14" ht="12">
      <c r="A77" s="187" t="s">
        <v>9</v>
      </c>
      <c r="B77" s="5">
        <v>1199.5972928889405</v>
      </c>
      <c r="C77" s="5">
        <v>220.64970198177576</v>
      </c>
      <c r="D77" s="5">
        <v>355.0862091697891</v>
      </c>
      <c r="E77" s="5">
        <v>423.0273953238242</v>
      </c>
      <c r="F77" s="5">
        <v>339.17051046416395</v>
      </c>
      <c r="G77" s="5">
        <v>496.3307746744351</v>
      </c>
      <c r="H77" s="5">
        <v>665.2054662518074</v>
      </c>
      <c r="I77" s="5">
        <v>1890.7511619986637</v>
      </c>
      <c r="J77" s="5">
        <v>679.9062341465128</v>
      </c>
      <c r="K77" s="5">
        <v>229.71945820799849</v>
      </c>
      <c r="L77" s="5">
        <v>279.2167107027684</v>
      </c>
      <c r="M77" s="5">
        <v>612.7835022044897</v>
      </c>
      <c r="N77" s="242">
        <v>7391.444418015169</v>
      </c>
    </row>
    <row r="78" spans="1:14" ht="12">
      <c r="A78" s="187" t="s">
        <v>8</v>
      </c>
      <c r="B78" s="5">
        <v>5366.594017358228</v>
      </c>
      <c r="C78" s="5">
        <v>1409.1344919044639</v>
      </c>
      <c r="D78" s="5">
        <v>1913.6113892378078</v>
      </c>
      <c r="E78" s="5">
        <v>1443.3799304877118</v>
      </c>
      <c r="F78" s="5">
        <v>1851.7789000086605</v>
      </c>
      <c r="G78" s="5">
        <v>1627.011451507823</v>
      </c>
      <c r="H78" s="5">
        <v>2104.361228606904</v>
      </c>
      <c r="I78" s="5">
        <v>2976.6792424116343</v>
      </c>
      <c r="J78" s="5">
        <v>2576.823485559318</v>
      </c>
      <c r="K78" s="5">
        <v>3585.6676604010536</v>
      </c>
      <c r="L78" s="5">
        <v>3652.7543958964125</v>
      </c>
      <c r="M78" s="5">
        <v>3490.144282880848</v>
      </c>
      <c r="N78" s="242">
        <v>31997.94047626086</v>
      </c>
    </row>
    <row r="79" spans="1:15" ht="12">
      <c r="A79" s="188"/>
      <c r="B79" s="178"/>
      <c r="C79" s="178"/>
      <c r="D79" s="178"/>
      <c r="E79" s="178"/>
      <c r="F79" s="178"/>
      <c r="G79" s="178"/>
      <c r="H79" s="178"/>
      <c r="I79" s="178"/>
      <c r="J79" s="178"/>
      <c r="K79" s="178"/>
      <c r="L79" s="178"/>
      <c r="M79" s="178"/>
      <c r="N79" s="243"/>
      <c r="O79" s="12"/>
    </row>
    <row r="80" spans="1:15" ht="12">
      <c r="A80" s="187" t="s">
        <v>7</v>
      </c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244"/>
      <c r="O80" s="12"/>
    </row>
    <row r="81" spans="1:15" ht="12">
      <c r="A81" s="187" t="s">
        <v>160</v>
      </c>
      <c r="B81" s="31">
        <v>16.607976687882623</v>
      </c>
      <c r="C81" s="31">
        <v>16.149794377982754</v>
      </c>
      <c r="D81" s="31">
        <v>18.929758270230856</v>
      </c>
      <c r="E81" s="31">
        <v>17.636154827466406</v>
      </c>
      <c r="F81" s="31">
        <v>20.265894440686395</v>
      </c>
      <c r="G81" s="31">
        <v>19.77883952592561</v>
      </c>
      <c r="H81" s="31">
        <v>18.829789456591364</v>
      </c>
      <c r="I81" s="31">
        <v>20.39791766093155</v>
      </c>
      <c r="J81" s="31">
        <v>21.490701243481865</v>
      </c>
      <c r="K81" s="31">
        <v>18.72483022689358</v>
      </c>
      <c r="L81" s="31">
        <v>17.212986771541846</v>
      </c>
      <c r="M81" s="31">
        <v>16.305355013326086</v>
      </c>
      <c r="N81" s="251">
        <v>18.569191313225808</v>
      </c>
      <c r="O81" s="11"/>
    </row>
    <row r="82" spans="1:14" ht="12">
      <c r="A82" s="187" t="s">
        <v>161</v>
      </c>
      <c r="B82" s="31">
        <v>83.39202331211737</v>
      </c>
      <c r="C82" s="31">
        <v>83.85020562201724</v>
      </c>
      <c r="D82" s="31">
        <v>81.07024172976915</v>
      </c>
      <c r="E82" s="31">
        <v>82.3638451725336</v>
      </c>
      <c r="F82" s="31">
        <v>79.7341055593136</v>
      </c>
      <c r="G82" s="31">
        <v>80.2211604740744</v>
      </c>
      <c r="H82" s="31">
        <v>81.17021054340863</v>
      </c>
      <c r="I82" s="31">
        <v>79.60208233906846</v>
      </c>
      <c r="J82" s="31">
        <v>78.50929875651815</v>
      </c>
      <c r="K82" s="31">
        <v>81.27516977310641</v>
      </c>
      <c r="L82" s="31">
        <v>82.78701322845815</v>
      </c>
      <c r="M82" s="31">
        <v>83.69464498667392</v>
      </c>
      <c r="N82" s="251">
        <v>81.43080868677418</v>
      </c>
    </row>
    <row r="83" spans="1:14" ht="12">
      <c r="A83" s="187" t="s">
        <v>6</v>
      </c>
      <c r="B83" s="19">
        <v>7.404071313054416</v>
      </c>
      <c r="C83" s="19">
        <v>7.301813160365918</v>
      </c>
      <c r="D83" s="19">
        <v>6.779532313865064</v>
      </c>
      <c r="E83" s="19">
        <v>6.886224555678008</v>
      </c>
      <c r="F83" s="19">
        <v>6.704341343628115</v>
      </c>
      <c r="G83" s="19">
        <v>6.545241536038404</v>
      </c>
      <c r="H83" s="19">
        <v>6.714833192853717</v>
      </c>
      <c r="I83" s="19">
        <v>6.557803480736032</v>
      </c>
      <c r="J83" s="19">
        <v>6.587924165040517</v>
      </c>
      <c r="K83" s="19">
        <v>7.065420402743605</v>
      </c>
      <c r="L83" s="19">
        <v>7.29679042987786</v>
      </c>
      <c r="M83" s="19">
        <v>7.524925622274747</v>
      </c>
      <c r="N83" s="245">
        <v>6.932191055952755</v>
      </c>
    </row>
    <row r="84" spans="1:14" ht="12">
      <c r="A84" s="190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244"/>
    </row>
    <row r="85" spans="1:15" ht="12">
      <c r="A85" s="187" t="s">
        <v>5</v>
      </c>
      <c r="B85" s="5">
        <v>4089.427369893304</v>
      </c>
      <c r="C85" s="5">
        <v>5491.177495055498</v>
      </c>
      <c r="D85" s="5">
        <v>6183.8457048036735</v>
      </c>
      <c r="E85" s="5">
        <v>5798.753878928808</v>
      </c>
      <c r="F85" s="5">
        <v>5198.503518318899</v>
      </c>
      <c r="G85" s="5">
        <v>4660.727193320452</v>
      </c>
      <c r="H85" s="5">
        <v>4399.927828113192</v>
      </c>
      <c r="I85" s="5">
        <v>3681.781517742247</v>
      </c>
      <c r="J85" s="5">
        <v>3678.0185140908015</v>
      </c>
      <c r="K85" s="5">
        <v>4539.178316319744</v>
      </c>
      <c r="L85" s="5">
        <v>4457.910461514537</v>
      </c>
      <c r="M85" s="5">
        <v>3517.4373715976512</v>
      </c>
      <c r="N85" s="242">
        <v>55696.6891696988</v>
      </c>
      <c r="O85" s="30"/>
    </row>
    <row r="86" spans="1:18" s="30" customFormat="1" ht="12">
      <c r="A86" s="187" t="s">
        <v>4</v>
      </c>
      <c r="B86" s="5">
        <v>211704.32436415015</v>
      </c>
      <c r="C86" s="5">
        <v>208198.30657613123</v>
      </c>
      <c r="D86" s="5">
        <v>231726.63310404477</v>
      </c>
      <c r="E86" s="5">
        <v>263990.9129188843</v>
      </c>
      <c r="F86" s="5">
        <v>237874.36321741517</v>
      </c>
      <c r="G86" s="5">
        <v>269744.0256179214</v>
      </c>
      <c r="H86" s="5">
        <v>284812.89101500093</v>
      </c>
      <c r="I86" s="5">
        <v>281715.9974078833</v>
      </c>
      <c r="J86" s="5">
        <v>221359.07329528872</v>
      </c>
      <c r="K86" s="5">
        <v>228641.84446806158</v>
      </c>
      <c r="L86" s="5">
        <v>236930.7134747755</v>
      </c>
      <c r="M86" s="5">
        <v>262335.60813477973</v>
      </c>
      <c r="N86" s="242">
        <v>2939034.693594337</v>
      </c>
      <c r="O86" s="1"/>
      <c r="R86" s="1"/>
    </row>
    <row r="87" spans="1:14" ht="12">
      <c r="A87" s="190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252"/>
    </row>
    <row r="88" spans="1:14" ht="12">
      <c r="A88" s="187" t="s">
        <v>3</v>
      </c>
      <c r="B88" s="5">
        <v>38164.82165055292</v>
      </c>
      <c r="C88" s="5">
        <v>40129.01561567184</v>
      </c>
      <c r="D88" s="5">
        <v>51153.70705710604</v>
      </c>
      <c r="E88" s="5">
        <v>60022.75678996599</v>
      </c>
      <c r="F88" s="5">
        <v>54979.25703149472</v>
      </c>
      <c r="G88" s="5">
        <v>67137.23692428456</v>
      </c>
      <c r="H88" s="5">
        <v>72747.74862508664</v>
      </c>
      <c r="I88" s="5">
        <v>75306.22140727138</v>
      </c>
      <c r="J88" s="5">
        <v>54508.37467982411</v>
      </c>
      <c r="K88" s="5">
        <v>50054.718142743</v>
      </c>
      <c r="L88" s="5">
        <v>47225.078515199435</v>
      </c>
      <c r="M88" s="5">
        <v>49296.811259448295</v>
      </c>
      <c r="N88" s="242">
        <v>660725.7476986491</v>
      </c>
    </row>
    <row r="89" spans="1:14" ht="12">
      <c r="A89" s="187" t="s">
        <v>2</v>
      </c>
      <c r="B89" s="5">
        <v>177628.93008349053</v>
      </c>
      <c r="C89" s="5">
        <v>173560.4684555149</v>
      </c>
      <c r="D89" s="5">
        <v>186756.7717517424</v>
      </c>
      <c r="E89" s="5">
        <v>209766.9100078471</v>
      </c>
      <c r="F89" s="5">
        <v>188093.60970423938</v>
      </c>
      <c r="G89" s="5">
        <v>207267.51588695723</v>
      </c>
      <c r="H89" s="5">
        <v>216465.0702180275</v>
      </c>
      <c r="I89" s="5">
        <v>210091.55751835415</v>
      </c>
      <c r="J89" s="5">
        <v>170528.7171295554</v>
      </c>
      <c r="K89" s="5">
        <v>183126.3046416383</v>
      </c>
      <c r="L89" s="5">
        <v>194163.54542109062</v>
      </c>
      <c r="M89" s="5">
        <v>216556.23424692912</v>
      </c>
      <c r="N89" s="242">
        <v>2334005.635065386</v>
      </c>
    </row>
    <row r="90" spans="1:14" ht="12">
      <c r="A90" s="190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252"/>
    </row>
    <row r="91" spans="1:14" ht="12">
      <c r="A91" s="187" t="s">
        <v>1</v>
      </c>
      <c r="B91" s="5">
        <v>175943.19954482102</v>
      </c>
      <c r="C91" s="5">
        <v>171596.68749397044</v>
      </c>
      <c r="D91" s="5">
        <v>184632.2648316903</v>
      </c>
      <c r="E91" s="5">
        <v>207718.27043360635</v>
      </c>
      <c r="F91" s="5">
        <v>186191.6101624271</v>
      </c>
      <c r="G91" s="5">
        <v>205497.9698044886</v>
      </c>
      <c r="H91" s="5">
        <v>214701.69610064817</v>
      </c>
      <c r="I91" s="5">
        <v>208682.4310864061</v>
      </c>
      <c r="J91" s="5">
        <v>169268.53018841025</v>
      </c>
      <c r="K91" s="5">
        <v>181636.16759394444</v>
      </c>
      <c r="L91" s="5">
        <v>192496.06651239764</v>
      </c>
      <c r="M91" s="5">
        <v>215211.26210262737</v>
      </c>
      <c r="N91" s="242">
        <v>2313576.1558554373</v>
      </c>
    </row>
    <row r="92" spans="1:14" ht="12">
      <c r="A92" s="193"/>
      <c r="B92" s="247"/>
      <c r="C92" s="248"/>
      <c r="D92" s="248"/>
      <c r="E92" s="248"/>
      <c r="F92" s="249"/>
      <c r="G92" s="249"/>
      <c r="H92" s="249"/>
      <c r="I92" s="249"/>
      <c r="J92" s="249"/>
      <c r="K92" s="249"/>
      <c r="L92" s="249"/>
      <c r="M92" s="249"/>
      <c r="N92" s="253"/>
    </row>
    <row r="94" ht="12">
      <c r="A94" s="196" t="s">
        <v>147</v>
      </c>
    </row>
    <row r="95" ht="12.75">
      <c r="A95" s="38" t="s">
        <v>82</v>
      </c>
    </row>
  </sheetData>
  <sheetProtection/>
  <mergeCells count="26">
    <mergeCell ref="L59:L60"/>
    <mergeCell ref="M59:M60"/>
    <mergeCell ref="N59:N60"/>
    <mergeCell ref="N1:N2"/>
    <mergeCell ref="L1:L2"/>
    <mergeCell ref="M1:M2"/>
    <mergeCell ref="B59:B60"/>
    <mergeCell ref="C59:C60"/>
    <mergeCell ref="D59:D60"/>
    <mergeCell ref="E59:E60"/>
    <mergeCell ref="F59:F60"/>
    <mergeCell ref="G59:G60"/>
    <mergeCell ref="H59:H60"/>
    <mergeCell ref="I59:I60"/>
    <mergeCell ref="H1:H2"/>
    <mergeCell ref="I1:I2"/>
    <mergeCell ref="J1:J2"/>
    <mergeCell ref="K1:K2"/>
    <mergeCell ref="J59:J60"/>
    <mergeCell ref="K59:K60"/>
    <mergeCell ref="B1:B2"/>
    <mergeCell ref="C1:C2"/>
    <mergeCell ref="D1:D2"/>
    <mergeCell ref="E1:E2"/>
    <mergeCell ref="F1:F2"/>
    <mergeCell ref="G1:G2"/>
  </mergeCells>
  <printOptions/>
  <pageMargins left="0.5" right="0.5" top="0.75" bottom="0.75" header="0.5" footer="0.5"/>
  <pageSetup orientation="landscape" scale="68" r:id="rId1"/>
  <headerFooter alignWithMargins="0">
    <oddHeader>&amp;C&amp;"Arial,Regular"&amp;10MONTHLY HIGHLIGHTS</oddHeader>
    <oddFooter>&amp;L&amp;"Arial,Regular"&amp;10&amp;F&amp;C&amp;10&amp;P&amp;R&amp;"Arial,Regular"&amp;10&amp;D</oddFooter>
  </headerFooter>
  <rowBreaks count="1" manualBreakCount="1">
    <brk id="5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Z114"/>
  <sheetViews>
    <sheetView showGridLines="0" zoomScaleSheetLayoutView="100" zoomScalePageLayoutView="0" workbookViewId="0" topLeftCell="A1">
      <selection activeCell="A1" sqref="A1"/>
    </sheetView>
  </sheetViews>
  <sheetFormatPr defaultColWidth="13.796875" defaultRowHeight="15"/>
  <cols>
    <col min="1" max="1" width="20.796875" style="1" customWidth="1"/>
    <col min="2" max="5" width="6.296875" style="2" bestFit="1" customWidth="1"/>
    <col min="6" max="13" width="6.296875" style="1" bestFit="1" customWidth="1"/>
    <col min="14" max="14" width="7" style="1" bestFit="1" customWidth="1"/>
    <col min="15" max="15" width="6.8984375" style="1" customWidth="1"/>
    <col min="16" max="26" width="6.19921875" style="1" bestFit="1" customWidth="1"/>
    <col min="27" max="27" width="7.296875" style="1" bestFit="1" customWidth="1"/>
    <col min="28" max="28" width="9.3984375" style="1" customWidth="1"/>
    <col min="29" max="29" width="7.09765625" style="1" customWidth="1"/>
    <col min="30" max="30" width="13.796875" style="1" customWidth="1"/>
    <col min="31" max="34" width="10.09765625" style="1" customWidth="1"/>
    <col min="35" max="35" width="8.296875" style="1" customWidth="1"/>
    <col min="36" max="36" width="13.796875" style="1" customWidth="1"/>
    <col min="37" max="40" width="9" style="1" customWidth="1"/>
    <col min="41" max="41" width="8.296875" style="1" customWidth="1"/>
    <col min="42" max="42" width="13.796875" style="1" customWidth="1"/>
    <col min="43" max="47" width="9.59765625" style="1" customWidth="1"/>
    <col min="48" max="54" width="13.796875" style="1" customWidth="1"/>
    <col min="55" max="55" width="8" style="1" customWidth="1"/>
    <col min="56" max="56" width="7.69921875" style="1" customWidth="1"/>
    <col min="57" max="58" width="8" style="1" customWidth="1"/>
    <col min="59" max="59" width="7.69921875" style="1" customWidth="1"/>
    <col min="60" max="16384" width="13.796875" style="1" customWidth="1"/>
  </cols>
  <sheetData>
    <row r="1" spans="1:14" ht="12">
      <c r="A1" s="184" t="s">
        <v>157</v>
      </c>
      <c r="B1" s="282" t="s">
        <v>59</v>
      </c>
      <c r="C1" s="284" t="s">
        <v>58</v>
      </c>
      <c r="D1" s="284" t="s">
        <v>57</v>
      </c>
      <c r="E1" s="284" t="s">
        <v>56</v>
      </c>
      <c r="F1" s="286" t="s">
        <v>55</v>
      </c>
      <c r="G1" s="286" t="s">
        <v>64</v>
      </c>
      <c r="H1" s="286" t="s">
        <v>63</v>
      </c>
      <c r="I1" s="286" t="s">
        <v>54</v>
      </c>
      <c r="J1" s="288" t="s">
        <v>53</v>
      </c>
      <c r="K1" s="286" t="s">
        <v>52</v>
      </c>
      <c r="L1" s="286" t="s">
        <v>51</v>
      </c>
      <c r="M1" s="286" t="s">
        <v>50</v>
      </c>
      <c r="N1" s="290" t="s">
        <v>72</v>
      </c>
    </row>
    <row r="2" spans="1:14" ht="12">
      <c r="A2" s="185" t="s">
        <v>145</v>
      </c>
      <c r="B2" s="283"/>
      <c r="C2" s="285"/>
      <c r="D2" s="285"/>
      <c r="E2" s="285"/>
      <c r="F2" s="287"/>
      <c r="G2" s="287"/>
      <c r="H2" s="287"/>
      <c r="I2" s="287"/>
      <c r="J2" s="289"/>
      <c r="K2" s="287"/>
      <c r="L2" s="287"/>
      <c r="M2" s="287"/>
      <c r="N2" s="291"/>
    </row>
    <row r="3" spans="1:14" ht="12">
      <c r="A3" s="187"/>
      <c r="B3" s="32" t="s">
        <v>68</v>
      </c>
      <c r="C3" s="7"/>
      <c r="D3" s="7"/>
      <c r="G3" s="7"/>
      <c r="H3" s="7"/>
      <c r="I3" s="7"/>
      <c r="J3" s="7"/>
      <c r="K3" s="7"/>
      <c r="L3" s="7"/>
      <c r="M3" s="7"/>
      <c r="N3" s="244"/>
    </row>
    <row r="4" spans="1:15" ht="12">
      <c r="A4" s="187" t="s">
        <v>67</v>
      </c>
      <c r="B4" s="5">
        <v>144152.55989957316</v>
      </c>
      <c r="C4" s="5">
        <v>141736.90236281825</v>
      </c>
      <c r="D4" s="5">
        <v>159440.68195732433</v>
      </c>
      <c r="E4" s="5">
        <v>120651.97562093932</v>
      </c>
      <c r="F4" s="5">
        <v>131753.86074309022</v>
      </c>
      <c r="G4" s="5">
        <v>160071.91192995396</v>
      </c>
      <c r="H4" s="5">
        <v>166816.19890312265</v>
      </c>
      <c r="I4" s="5">
        <v>131151.58642272063</v>
      </c>
      <c r="J4" s="5">
        <v>111994.20451424884</v>
      </c>
      <c r="K4" s="5">
        <v>120532.74658449952</v>
      </c>
      <c r="L4" s="5">
        <v>109789.3238166847</v>
      </c>
      <c r="M4" s="5">
        <v>144187.10186265752</v>
      </c>
      <c r="N4" s="242">
        <v>1642279.054617633</v>
      </c>
      <c r="O4" s="5"/>
    </row>
    <row r="5" spans="1:14" ht="12">
      <c r="A5" s="187" t="s">
        <v>69</v>
      </c>
      <c r="B5" s="5">
        <v>139349.55989957316</v>
      </c>
      <c r="C5" s="5">
        <v>137946.90236281825</v>
      </c>
      <c r="D5" s="5">
        <v>155924.68195732433</v>
      </c>
      <c r="E5" s="5">
        <v>117142.97562093932</v>
      </c>
      <c r="F5" s="5">
        <v>128354.86074309023</v>
      </c>
      <c r="G5" s="5">
        <v>155211.91192995396</v>
      </c>
      <c r="H5" s="5">
        <v>161771.19890312265</v>
      </c>
      <c r="I5" s="5">
        <v>125323.58642272065</v>
      </c>
      <c r="J5" s="5">
        <v>108538.20451424884</v>
      </c>
      <c r="K5" s="5">
        <v>117318.74658449952</v>
      </c>
      <c r="L5" s="5">
        <v>106847.3238166847</v>
      </c>
      <c r="M5" s="5">
        <v>140982.10186265752</v>
      </c>
      <c r="N5" s="242">
        <v>1594712.054617633</v>
      </c>
    </row>
    <row r="6" spans="1:14" ht="12">
      <c r="A6" s="187" t="s">
        <v>70</v>
      </c>
      <c r="B6" s="5">
        <v>4802.999999999997</v>
      </c>
      <c r="C6" s="5">
        <v>3789.999999999998</v>
      </c>
      <c r="D6" s="5">
        <v>3516.0000000000005</v>
      </c>
      <c r="E6" s="5">
        <v>3508.9999999999995</v>
      </c>
      <c r="F6" s="5">
        <v>3398.9999999999995</v>
      </c>
      <c r="G6" s="5">
        <v>4860</v>
      </c>
      <c r="H6" s="5">
        <v>5045.000000000002</v>
      </c>
      <c r="I6" s="5">
        <v>5827.999999999998</v>
      </c>
      <c r="J6" s="5">
        <v>3455.9999999999973</v>
      </c>
      <c r="K6" s="5">
        <v>3213.999999999999</v>
      </c>
      <c r="L6" s="5">
        <v>2942.000000000001</v>
      </c>
      <c r="M6" s="5">
        <v>3205</v>
      </c>
      <c r="N6" s="242">
        <v>47567</v>
      </c>
    </row>
    <row r="7" spans="1:26" ht="12">
      <c r="A7" s="187" t="s">
        <v>66</v>
      </c>
      <c r="B7" s="5">
        <v>1844062.900827619</v>
      </c>
      <c r="C7" s="5">
        <v>1541444.140920252</v>
      </c>
      <c r="D7" s="5">
        <v>1548895.240563206</v>
      </c>
      <c r="E7" s="5">
        <v>1153407.064498222</v>
      </c>
      <c r="F7" s="5">
        <v>1295913.0731475009</v>
      </c>
      <c r="G7" s="5">
        <v>1703980.8901898684</v>
      </c>
      <c r="H7" s="5">
        <v>1735490.1525327605</v>
      </c>
      <c r="I7" s="5">
        <v>1313192.6904094531</v>
      </c>
      <c r="J7" s="5">
        <v>1149348.0367387075</v>
      </c>
      <c r="K7" s="5">
        <v>1179106.1580158968</v>
      </c>
      <c r="L7" s="5">
        <v>1110389.8116006183</v>
      </c>
      <c r="M7" s="5">
        <v>1603496.943828693</v>
      </c>
      <c r="N7" s="242">
        <v>17178727.103272796</v>
      </c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14" ht="12">
      <c r="A8" s="187" t="s">
        <v>65</v>
      </c>
      <c r="B8" s="5">
        <v>59485.90002669739</v>
      </c>
      <c r="C8" s="5">
        <v>55051.57646143757</v>
      </c>
      <c r="D8" s="5">
        <v>49964.362598813095</v>
      </c>
      <c r="E8" s="5">
        <v>38446.90214994073</v>
      </c>
      <c r="F8" s="5">
        <v>41803.64752088713</v>
      </c>
      <c r="G8" s="5">
        <v>56799.363006328946</v>
      </c>
      <c r="H8" s="5">
        <v>55983.5533075084</v>
      </c>
      <c r="I8" s="5">
        <v>42361.0545293372</v>
      </c>
      <c r="J8" s="5">
        <v>38311.601224623584</v>
      </c>
      <c r="K8" s="5">
        <v>38035.682516641835</v>
      </c>
      <c r="L8" s="5">
        <v>37012.99372002061</v>
      </c>
      <c r="M8" s="5">
        <v>51725.707865441706</v>
      </c>
      <c r="N8" s="242">
        <v>47065.00576239122</v>
      </c>
    </row>
    <row r="9" spans="1:14" ht="12">
      <c r="A9" s="187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242"/>
    </row>
    <row r="10" spans="1:14" ht="12">
      <c r="A10" s="188"/>
      <c r="B10" s="178"/>
      <c r="C10" s="178"/>
      <c r="D10" s="178"/>
      <c r="E10" s="178"/>
      <c r="F10" s="178"/>
      <c r="G10" s="178"/>
      <c r="H10" s="178"/>
      <c r="I10" s="178"/>
      <c r="J10" s="178"/>
      <c r="K10" s="178"/>
      <c r="L10" s="178"/>
      <c r="M10" s="178"/>
      <c r="N10" s="243"/>
    </row>
    <row r="11" spans="1:14" ht="12">
      <c r="A11" s="187" t="s">
        <v>49</v>
      </c>
      <c r="B11" s="260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244"/>
    </row>
    <row r="12" spans="1:14" ht="12">
      <c r="A12" s="261" t="s">
        <v>162</v>
      </c>
      <c r="B12" s="262">
        <v>80973.72474522803</v>
      </c>
      <c r="C12" s="5">
        <v>79136.91066897397</v>
      </c>
      <c r="D12" s="5">
        <v>88922.60059874378</v>
      </c>
      <c r="E12" s="5">
        <v>73000.36813244227</v>
      </c>
      <c r="F12" s="5">
        <v>82356.50356381599</v>
      </c>
      <c r="G12" s="5">
        <v>97887.81141612444</v>
      </c>
      <c r="H12" s="5">
        <v>98921.73572465265</v>
      </c>
      <c r="I12" s="5">
        <v>79967.16213858443</v>
      </c>
      <c r="J12" s="5">
        <v>67341.4246874075</v>
      </c>
      <c r="K12" s="5">
        <v>73406.55819939099</v>
      </c>
      <c r="L12" s="5">
        <v>66585.87378057804</v>
      </c>
      <c r="M12" s="5">
        <v>87803.87681635117</v>
      </c>
      <c r="N12" s="242">
        <v>976304.5504722933</v>
      </c>
    </row>
    <row r="13" spans="1:14" ht="12">
      <c r="A13" s="261" t="s">
        <v>163</v>
      </c>
      <c r="B13" s="262">
        <v>50046.44852875525</v>
      </c>
      <c r="C13" s="5">
        <v>47326.17579828329</v>
      </c>
      <c r="D13" s="5">
        <v>55831.83569494588</v>
      </c>
      <c r="E13" s="5">
        <v>46464.84054006869</v>
      </c>
      <c r="F13" s="5">
        <v>53583.14318234645</v>
      </c>
      <c r="G13" s="5">
        <v>59240.834976347855</v>
      </c>
      <c r="H13" s="5">
        <v>57829.26159601575</v>
      </c>
      <c r="I13" s="5">
        <v>50966.496990989646</v>
      </c>
      <c r="J13" s="5">
        <v>42005.83698950818</v>
      </c>
      <c r="K13" s="5">
        <v>46193.202244681255</v>
      </c>
      <c r="L13" s="5">
        <v>44566.491534162466</v>
      </c>
      <c r="M13" s="5">
        <v>56872.223927440216</v>
      </c>
      <c r="N13" s="242">
        <v>610926.7920035449</v>
      </c>
    </row>
    <row r="14" spans="1:14" ht="12">
      <c r="A14" s="154"/>
      <c r="B14" s="260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244"/>
    </row>
    <row r="15" spans="1:14" ht="12">
      <c r="A15" s="261" t="s">
        <v>164</v>
      </c>
      <c r="B15" s="262">
        <v>28185.168758342144</v>
      </c>
      <c r="C15" s="5">
        <v>28407.47684001861</v>
      </c>
      <c r="D15" s="5">
        <v>28863.520896665214</v>
      </c>
      <c r="E15" s="5">
        <v>23107.460894962736</v>
      </c>
      <c r="F15" s="5">
        <v>24821.590855053477</v>
      </c>
      <c r="G15" s="5">
        <v>31437.822294714617</v>
      </c>
      <c r="H15" s="5">
        <v>34304.923531138316</v>
      </c>
      <c r="I15" s="5">
        <v>25340.308027967643</v>
      </c>
      <c r="J15" s="5">
        <v>24672.78415834728</v>
      </c>
      <c r="K15" s="5">
        <v>24418.615637515755</v>
      </c>
      <c r="L15" s="5">
        <v>19539.941759546055</v>
      </c>
      <c r="M15" s="5">
        <v>26996.281601040017</v>
      </c>
      <c r="N15" s="242">
        <v>320095.89525531186</v>
      </c>
    </row>
    <row r="16" spans="1:14" ht="12">
      <c r="A16" s="261" t="s">
        <v>165</v>
      </c>
      <c r="B16" s="262">
        <v>11560.32999967888</v>
      </c>
      <c r="C16" s="5">
        <v>11266.477557688571</v>
      </c>
      <c r="D16" s="5">
        <v>11802.988842454866</v>
      </c>
      <c r="E16" s="5">
        <v>8661.310126725804</v>
      </c>
      <c r="F16" s="5">
        <v>9228.345482775596</v>
      </c>
      <c r="G16" s="5">
        <v>11420.409809859892</v>
      </c>
      <c r="H16" s="5">
        <v>12958.804564558865</v>
      </c>
      <c r="I16" s="5">
        <v>10218.978887907062</v>
      </c>
      <c r="J16" s="5">
        <v>9271.57312106748</v>
      </c>
      <c r="K16" s="5">
        <v>8854.03425758796</v>
      </c>
      <c r="L16" s="5">
        <v>7853.390733722849</v>
      </c>
      <c r="M16" s="5">
        <v>11139.138206235151</v>
      </c>
      <c r="N16" s="242">
        <v>124235.78159026298</v>
      </c>
    </row>
    <row r="17" spans="1:14" ht="12">
      <c r="A17" s="154"/>
      <c r="B17" s="260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244"/>
    </row>
    <row r="18" spans="1:14" ht="12">
      <c r="A18" s="261" t="s">
        <v>48</v>
      </c>
      <c r="B18" s="262">
        <v>54708.39432866153</v>
      </c>
      <c r="C18" s="5">
        <v>58112.99358940744</v>
      </c>
      <c r="D18" s="5">
        <v>64266.75123482608</v>
      </c>
      <c r="E18" s="5">
        <v>44875.38960779111</v>
      </c>
      <c r="F18" s="5">
        <v>47243.53025628877</v>
      </c>
      <c r="G18" s="5">
        <v>60934.79578096213</v>
      </c>
      <c r="H18" s="5">
        <v>64306.45500841677</v>
      </c>
      <c r="I18" s="5">
        <v>47968.25792067639</v>
      </c>
      <c r="J18" s="5">
        <v>42213.699627017784</v>
      </c>
      <c r="K18" s="5">
        <v>45109.55676845145</v>
      </c>
      <c r="L18" s="5">
        <v>40208.148281615184</v>
      </c>
      <c r="M18" s="5">
        <v>49119.69460607098</v>
      </c>
      <c r="N18" s="242">
        <v>619067.6670101857</v>
      </c>
    </row>
    <row r="19" spans="1:14" ht="12">
      <c r="A19" s="261" t="s">
        <v>47</v>
      </c>
      <c r="B19" s="262">
        <v>53122.66109479971</v>
      </c>
      <c r="C19" s="5">
        <v>56736.99911728285</v>
      </c>
      <c r="D19" s="5">
        <v>62844.396724946244</v>
      </c>
      <c r="E19" s="5">
        <v>44033.2566811191</v>
      </c>
      <c r="F19" s="5">
        <v>46445.41248590086</v>
      </c>
      <c r="G19" s="5">
        <v>59821.233435100796</v>
      </c>
      <c r="H19" s="5">
        <v>63181.52537438122</v>
      </c>
      <c r="I19" s="5">
        <v>47221.98942980808</v>
      </c>
      <c r="J19" s="5">
        <v>41423.06991416902</v>
      </c>
      <c r="K19" s="5">
        <v>44291.2614652014</v>
      </c>
      <c r="L19" s="5">
        <v>39461.69162311952</v>
      </c>
      <c r="M19" s="5">
        <v>47846.20638437949</v>
      </c>
      <c r="N19" s="242">
        <v>606429.7037302082</v>
      </c>
    </row>
    <row r="20" spans="1:14" ht="12">
      <c r="A20" s="261" t="s">
        <v>46</v>
      </c>
      <c r="B20" s="262">
        <v>27667.847250090406</v>
      </c>
      <c r="C20" s="5">
        <v>29803.179624766482</v>
      </c>
      <c r="D20" s="5">
        <v>36062.2538005029</v>
      </c>
      <c r="E20" s="5">
        <v>21819.11155302701</v>
      </c>
      <c r="F20" s="5">
        <v>23110.926605466077</v>
      </c>
      <c r="G20" s="5">
        <v>28581.461661299036</v>
      </c>
      <c r="H20" s="5">
        <v>29821.536159298117</v>
      </c>
      <c r="I20" s="5">
        <v>23007.820871556356</v>
      </c>
      <c r="J20" s="5">
        <v>19617.97815707738</v>
      </c>
      <c r="K20" s="5">
        <v>20800.04056529553</v>
      </c>
      <c r="L20" s="5">
        <v>21137.88047021758</v>
      </c>
      <c r="M20" s="5">
        <v>24103.355005504687</v>
      </c>
      <c r="N20" s="242">
        <v>305533.39172410156</v>
      </c>
    </row>
    <row r="21" spans="1:14" ht="12">
      <c r="A21" s="154"/>
      <c r="B21" s="260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244"/>
    </row>
    <row r="22" spans="1:14" ht="12.75">
      <c r="A22" s="261" t="s">
        <v>166</v>
      </c>
      <c r="B22" s="262">
        <v>1749.975598741663</v>
      </c>
      <c r="C22" s="5">
        <v>1513.4847215851664</v>
      </c>
      <c r="D22" s="5">
        <v>2345.8924857768698</v>
      </c>
      <c r="E22" s="5">
        <v>958.3191057108367</v>
      </c>
      <c r="F22" s="5">
        <v>1073.2576290420882</v>
      </c>
      <c r="G22" s="5">
        <v>1517.489342006538</v>
      </c>
      <c r="H22" s="5">
        <v>1323.7457920800875</v>
      </c>
      <c r="I22" s="5">
        <v>1013.7801147902358</v>
      </c>
      <c r="J22" s="5">
        <v>1005.5566199488334</v>
      </c>
      <c r="K22" s="5">
        <v>1095.4858210070606</v>
      </c>
      <c r="L22" s="5">
        <v>998.8262928536307</v>
      </c>
      <c r="M22" s="5">
        <v>2436.255066726694</v>
      </c>
      <c r="N22" s="242">
        <v>17032.068590269708</v>
      </c>
    </row>
    <row r="23" spans="1:14" ht="12.75">
      <c r="A23" s="261" t="s">
        <v>167</v>
      </c>
      <c r="B23" s="262">
        <v>207.9114673855604</v>
      </c>
      <c r="C23" s="5">
        <v>153.40924574992346</v>
      </c>
      <c r="D23" s="5">
        <v>152.448318421513</v>
      </c>
      <c r="E23" s="5">
        <v>83.3296964942827</v>
      </c>
      <c r="F23" s="5">
        <v>82.03719642265392</v>
      </c>
      <c r="G23" s="5">
        <v>141.3241016711252</v>
      </c>
      <c r="H23" s="5">
        <v>135.6876982142093</v>
      </c>
      <c r="I23" s="5">
        <v>84.3035764436158</v>
      </c>
      <c r="J23" s="5">
        <v>91.83997634159635</v>
      </c>
      <c r="K23" s="5">
        <v>108.61499323649304</v>
      </c>
      <c r="L23" s="5">
        <v>126.23333947072737</v>
      </c>
      <c r="M23" s="5">
        <v>144.43635026511808</v>
      </c>
      <c r="N23" s="242">
        <v>1511.5759601168186</v>
      </c>
    </row>
    <row r="24" spans="1:14" ht="12">
      <c r="A24" s="154"/>
      <c r="B24" s="260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244"/>
    </row>
    <row r="25" spans="1:14" ht="12.75">
      <c r="A25" s="261" t="s">
        <v>168</v>
      </c>
      <c r="B25" s="262">
        <v>2384.0761585344876</v>
      </c>
      <c r="C25" s="5">
        <v>2426.3918440654534</v>
      </c>
      <c r="D25" s="5">
        <v>3462.5934708024106</v>
      </c>
      <c r="E25" s="5">
        <v>2371.052483081211</v>
      </c>
      <c r="F25" s="5">
        <v>1942.1297613733816</v>
      </c>
      <c r="G25" s="5">
        <v>2413.299506037252</v>
      </c>
      <c r="H25" s="5">
        <v>2309.9343142855105</v>
      </c>
      <c r="I25" s="5">
        <v>1647.4155056429067</v>
      </c>
      <c r="J25" s="5">
        <v>1745.2937764132266</v>
      </c>
      <c r="K25" s="5">
        <v>1922.3113707236246</v>
      </c>
      <c r="L25" s="5">
        <v>1425.503616833268</v>
      </c>
      <c r="M25" s="5">
        <v>2947.6808111363143</v>
      </c>
      <c r="N25" s="242">
        <v>26997.682618929048</v>
      </c>
    </row>
    <row r="26" spans="1:14" ht="12.75">
      <c r="A26" s="261" t="s">
        <v>169</v>
      </c>
      <c r="B26" s="262">
        <v>488.6329132504634</v>
      </c>
      <c r="C26" s="5">
        <v>378.8338560913394</v>
      </c>
      <c r="D26" s="5">
        <v>515.9740223973645</v>
      </c>
      <c r="E26" s="5">
        <v>335.6374962600086</v>
      </c>
      <c r="F26" s="5">
        <v>189.0467748859921</v>
      </c>
      <c r="G26" s="5">
        <v>315.77148268944757</v>
      </c>
      <c r="H26" s="5">
        <v>270.32344061536384</v>
      </c>
      <c r="I26" s="5">
        <v>175.368204297323</v>
      </c>
      <c r="J26" s="5">
        <v>196.6274508634154</v>
      </c>
      <c r="K26" s="5">
        <v>194.94476352162928</v>
      </c>
      <c r="L26" s="5">
        <v>194.07519467511588</v>
      </c>
      <c r="M26" s="5">
        <v>352.0935970157545</v>
      </c>
      <c r="N26" s="242">
        <v>3607.329196563217</v>
      </c>
    </row>
    <row r="27" spans="1:14" ht="12">
      <c r="A27" s="154"/>
      <c r="B27" s="260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244"/>
    </row>
    <row r="28" spans="1:14" ht="12">
      <c r="A28" s="261" t="s">
        <v>172</v>
      </c>
      <c r="B28" s="262">
        <v>34599.51170867527</v>
      </c>
      <c r="C28" s="5">
        <v>32280.860095566517</v>
      </c>
      <c r="D28" s="5">
        <v>34062.21610760173</v>
      </c>
      <c r="E28" s="5">
        <v>26849.715354940476</v>
      </c>
      <c r="F28" s="5">
        <v>27123.772028754393</v>
      </c>
      <c r="G28" s="5">
        <v>36727.53160948562</v>
      </c>
      <c r="H28" s="5">
        <v>40458.972321188194</v>
      </c>
      <c r="I28" s="5">
        <v>27982.410228909233</v>
      </c>
      <c r="J28" s="5">
        <v>24601.370158276073</v>
      </c>
      <c r="K28" s="5">
        <v>26470.249756687983</v>
      </c>
      <c r="L28" s="5">
        <v>21680.817195793603</v>
      </c>
      <c r="M28" s="5">
        <v>33317.946346267185</v>
      </c>
      <c r="N28" s="242">
        <v>366155.37291214627</v>
      </c>
    </row>
    <row r="29" spans="1:14" ht="12">
      <c r="A29" s="261" t="s">
        <v>44</v>
      </c>
      <c r="B29" s="262">
        <v>30107.157706902835</v>
      </c>
      <c r="C29" s="5">
        <v>27472.87617657406</v>
      </c>
      <c r="D29" s="5">
        <v>29099.965004973797</v>
      </c>
      <c r="E29" s="5">
        <v>22977.414107328197</v>
      </c>
      <c r="F29" s="5">
        <v>22791.69393207426</v>
      </c>
      <c r="G29" s="5">
        <v>30702.527257644215</v>
      </c>
      <c r="H29" s="5">
        <v>33972.17572334926</v>
      </c>
      <c r="I29" s="5">
        <v>23343.84030665406</v>
      </c>
      <c r="J29" s="5">
        <v>21002.58623024001</v>
      </c>
      <c r="K29" s="5">
        <v>22221.055036875623</v>
      </c>
      <c r="L29" s="5">
        <v>18262.41547412917</v>
      </c>
      <c r="M29" s="5">
        <v>28226.87816904173</v>
      </c>
      <c r="N29" s="242">
        <v>310180.5851257872</v>
      </c>
    </row>
    <row r="30" spans="1:14" ht="12">
      <c r="A30" s="261" t="s">
        <v>43</v>
      </c>
      <c r="B30" s="262">
        <v>12951.88276754812</v>
      </c>
      <c r="C30" s="5">
        <v>12668.63773607167</v>
      </c>
      <c r="D30" s="5">
        <v>14142.682468820132</v>
      </c>
      <c r="E30" s="5">
        <v>12064.293807072005</v>
      </c>
      <c r="F30" s="5">
        <v>11398.996644708215</v>
      </c>
      <c r="G30" s="5">
        <v>15864.80280985925</v>
      </c>
      <c r="H30" s="5">
        <v>16326.928800823172</v>
      </c>
      <c r="I30" s="5">
        <v>11649.436916256656</v>
      </c>
      <c r="J30" s="5">
        <v>10999.210862100179</v>
      </c>
      <c r="K30" s="5">
        <v>11248.076082325337</v>
      </c>
      <c r="L30" s="5">
        <v>9433.44576906578</v>
      </c>
      <c r="M30" s="5">
        <v>13961.807347772416</v>
      </c>
      <c r="N30" s="242">
        <v>152710.20201242293</v>
      </c>
    </row>
    <row r="31" spans="1:14" ht="12">
      <c r="A31" s="261" t="s">
        <v>173</v>
      </c>
      <c r="B31" s="262">
        <v>15514.769014933945</v>
      </c>
      <c r="C31" s="5">
        <v>13162.012506821855</v>
      </c>
      <c r="D31" s="5">
        <v>15181.763694568544</v>
      </c>
      <c r="E31" s="5">
        <v>10661.923158172647</v>
      </c>
      <c r="F31" s="5">
        <v>9962.799986154698</v>
      </c>
      <c r="G31" s="5">
        <v>12857.654060958874</v>
      </c>
      <c r="H31" s="5">
        <v>14881.41446823858</v>
      </c>
      <c r="I31" s="5">
        <v>10485.966199573188</v>
      </c>
      <c r="J31" s="5">
        <v>9146.646089671187</v>
      </c>
      <c r="K31" s="5">
        <v>10256.72122346652</v>
      </c>
      <c r="L31" s="5">
        <v>8815.996701005024</v>
      </c>
      <c r="M31" s="5">
        <v>14208.671761454461</v>
      </c>
      <c r="N31" s="242">
        <v>145136.33886501953</v>
      </c>
    </row>
    <row r="32" spans="1:14" ht="12">
      <c r="A32" s="190"/>
      <c r="B32" s="260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244"/>
    </row>
    <row r="33" spans="1:14" ht="12">
      <c r="A33" s="187" t="s">
        <v>41</v>
      </c>
      <c r="B33" s="262">
        <v>94106.11137081789</v>
      </c>
      <c r="C33" s="5">
        <v>94410.72656453495</v>
      </c>
      <c r="D33" s="5">
        <v>103608.84626237844</v>
      </c>
      <c r="E33" s="5">
        <v>74187.13508087063</v>
      </c>
      <c r="F33" s="5">
        <v>78170.71756074378</v>
      </c>
      <c r="G33" s="5">
        <v>100831.07695360611</v>
      </c>
      <c r="H33" s="5">
        <v>108986.93730710691</v>
      </c>
      <c r="I33" s="5">
        <v>80185.089431731</v>
      </c>
      <c r="J33" s="5">
        <v>69988.36752474066</v>
      </c>
      <c r="K33" s="5">
        <v>74339.54433981825</v>
      </c>
      <c r="L33" s="5">
        <v>65222.832282522235</v>
      </c>
      <c r="M33" s="5">
        <v>87314.87793521732</v>
      </c>
      <c r="N33" s="242">
        <v>1031352.2626140885</v>
      </c>
    </row>
    <row r="34" spans="1:14" ht="12">
      <c r="A34" s="187" t="s">
        <v>40</v>
      </c>
      <c r="B34" s="5">
        <v>63178.83515434513</v>
      </c>
      <c r="C34" s="5">
        <v>62599.99169384427</v>
      </c>
      <c r="D34" s="5">
        <v>70518.08135858054</v>
      </c>
      <c r="E34" s="5">
        <v>47651.607488497066</v>
      </c>
      <c r="F34" s="5">
        <v>49397.357179274244</v>
      </c>
      <c r="G34" s="5">
        <v>62184.100513829515</v>
      </c>
      <c r="H34" s="5">
        <v>67894.46317847</v>
      </c>
      <c r="I34" s="5">
        <v>51184.42428413621</v>
      </c>
      <c r="J34" s="5">
        <v>44652.77982684133</v>
      </c>
      <c r="K34" s="5">
        <v>47126.18838510853</v>
      </c>
      <c r="L34" s="5">
        <v>43203.45003610666</v>
      </c>
      <c r="M34" s="5">
        <v>56383.225046306354</v>
      </c>
      <c r="N34" s="242">
        <v>665974.50414534</v>
      </c>
    </row>
    <row r="35" spans="1:14" ht="12">
      <c r="A35" s="171" t="s">
        <v>39</v>
      </c>
      <c r="B35" s="5">
        <v>30927.27621647277</v>
      </c>
      <c r="C35" s="5">
        <v>31810.734870690685</v>
      </c>
      <c r="D35" s="5">
        <v>33090.7649037979</v>
      </c>
      <c r="E35" s="5">
        <v>26535.527592373568</v>
      </c>
      <c r="F35" s="5">
        <v>28773.36038146954</v>
      </c>
      <c r="G35" s="5">
        <v>38646.97643977659</v>
      </c>
      <c r="H35" s="5">
        <v>41092.4741286369</v>
      </c>
      <c r="I35" s="5">
        <v>29000.665147594795</v>
      </c>
      <c r="J35" s="5">
        <v>25335.587697899326</v>
      </c>
      <c r="K35" s="5">
        <v>27213.35595470973</v>
      </c>
      <c r="L35" s="5">
        <v>22019.382246415575</v>
      </c>
      <c r="M35" s="5">
        <v>30931.652888910954</v>
      </c>
      <c r="N35" s="242">
        <v>365377.75846874824</v>
      </c>
    </row>
    <row r="36" spans="1:14" ht="12">
      <c r="A36" s="187" t="s">
        <v>38</v>
      </c>
      <c r="B36" s="5">
        <v>105485.93917409451</v>
      </c>
      <c r="C36" s="5">
        <v>102090.08858940148</v>
      </c>
      <c r="D36" s="5">
        <v>119547.26437329107</v>
      </c>
      <c r="E36" s="5">
        <v>88026.15257074845</v>
      </c>
      <c r="F36" s="5">
        <v>96156.29922805147</v>
      </c>
      <c r="G36" s="5">
        <v>112557.45609282624</v>
      </c>
      <c r="H36" s="5">
        <v>115897.02792694088</v>
      </c>
      <c r="I36" s="5">
        <v>94938.9347307672</v>
      </c>
      <c r="J36" s="5">
        <v>80330.50178452923</v>
      </c>
      <c r="K36" s="5">
        <v>86407.5580477894</v>
      </c>
      <c r="L36" s="5">
        <v>82694.06797325375</v>
      </c>
      <c r="M36" s="5">
        <v>106819.91884791538</v>
      </c>
      <c r="N36" s="242">
        <v>1190951.209339609</v>
      </c>
    </row>
    <row r="37" spans="1:14" ht="12">
      <c r="A37" s="191" t="s">
        <v>37</v>
      </c>
      <c r="B37" s="5">
        <v>38666.620725478635</v>
      </c>
      <c r="C37" s="5">
        <v>39646.813773416776</v>
      </c>
      <c r="D37" s="5">
        <v>39893.41758403327</v>
      </c>
      <c r="E37" s="5">
        <v>32625.823050190873</v>
      </c>
      <c r="F37" s="5">
        <v>35597.56151503876</v>
      </c>
      <c r="G37" s="5">
        <v>47514.45583712773</v>
      </c>
      <c r="H37" s="5">
        <v>50919.17097618178</v>
      </c>
      <c r="I37" s="5">
        <v>36212.65169195345</v>
      </c>
      <c r="J37" s="5">
        <v>31663.702729719596</v>
      </c>
      <c r="K37" s="5">
        <v>34125.18853671012</v>
      </c>
      <c r="L37" s="5">
        <v>27095.25584343094</v>
      </c>
      <c r="M37" s="5">
        <v>37367.183014742135</v>
      </c>
      <c r="N37" s="242">
        <v>451327.84527802403</v>
      </c>
    </row>
    <row r="38" spans="1:14" ht="12">
      <c r="A38" s="191" t="s">
        <v>36</v>
      </c>
      <c r="B38" s="19">
        <v>1.394460966939211</v>
      </c>
      <c r="C38" s="19">
        <v>1.4146077693602126</v>
      </c>
      <c r="D38" s="19">
        <v>1.3829671171599436</v>
      </c>
      <c r="E38" s="19">
        <v>1.4116650123273846</v>
      </c>
      <c r="F38" s="19">
        <v>1.3947421752009461</v>
      </c>
      <c r="G38" s="19">
        <v>1.4356371760214244</v>
      </c>
      <c r="H38" s="19">
        <v>1.4417115282514927</v>
      </c>
      <c r="I38" s="19">
        <v>1.3966515422490513</v>
      </c>
      <c r="J38" s="19">
        <v>1.4356948202092454</v>
      </c>
      <c r="K38" s="19">
        <v>1.4237166837497017</v>
      </c>
      <c r="L38" s="19">
        <v>1.3634536498163157</v>
      </c>
      <c r="M38" s="19">
        <v>1.3964372986544318</v>
      </c>
      <c r="N38" s="245">
        <v>1.408417934257641</v>
      </c>
    </row>
    <row r="39" spans="1:14" ht="12">
      <c r="A39" s="190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244"/>
    </row>
    <row r="40" spans="1:14" ht="12">
      <c r="A40" s="187" t="s">
        <v>35</v>
      </c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244"/>
    </row>
    <row r="41" spans="1:14" ht="12">
      <c r="A41" s="187" t="s">
        <v>34</v>
      </c>
      <c r="B41" s="19">
        <f>B7/B4</f>
        <v>12.79243949682422</v>
      </c>
      <c r="C41" s="19">
        <f aca="true" t="shared" si="0" ref="C41:N41">C7/C4</f>
        <v>10.875390355113462</v>
      </c>
      <c r="D41" s="19">
        <f t="shared" si="0"/>
        <v>9.714554789584888</v>
      </c>
      <c r="E41" s="19">
        <f t="shared" si="0"/>
        <v>9.55978597583815</v>
      </c>
      <c r="F41" s="19">
        <f t="shared" si="0"/>
        <v>9.835864132091208</v>
      </c>
      <c r="G41" s="19">
        <f t="shared" si="0"/>
        <v>10.64509612989139</v>
      </c>
      <c r="H41" s="19">
        <f t="shared" si="0"/>
        <v>10.403606867583852</v>
      </c>
      <c r="I41" s="19">
        <f t="shared" si="0"/>
        <v>10.01278540525497</v>
      </c>
      <c r="J41" s="19">
        <f t="shared" si="0"/>
        <v>10.262567083035782</v>
      </c>
      <c r="K41" s="19">
        <f t="shared" si="0"/>
        <v>9.782454904811152</v>
      </c>
      <c r="L41" s="19">
        <f t="shared" si="0"/>
        <v>10.113823211577811</v>
      </c>
      <c r="M41" s="19">
        <f t="shared" si="0"/>
        <v>11.120945792752469</v>
      </c>
      <c r="N41" s="245">
        <f t="shared" si="0"/>
        <v>10.460297264932523</v>
      </c>
    </row>
    <row r="42" spans="1:14" ht="12">
      <c r="A42" s="188"/>
      <c r="B42" s="178"/>
      <c r="C42" s="178"/>
      <c r="D42" s="178"/>
      <c r="E42" s="178"/>
      <c r="F42" s="178"/>
      <c r="G42" s="178"/>
      <c r="H42" s="178"/>
      <c r="I42" s="178"/>
      <c r="J42" s="178"/>
      <c r="K42" s="178"/>
      <c r="L42" s="178"/>
      <c r="M42" s="178"/>
      <c r="N42" s="243"/>
    </row>
    <row r="43" spans="1:14" ht="12">
      <c r="A43" s="187" t="s">
        <v>33</v>
      </c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244"/>
    </row>
    <row r="44" spans="1:14" ht="12">
      <c r="A44" s="187" t="s">
        <v>32</v>
      </c>
      <c r="B44" s="5">
        <v>86587.0993431658</v>
      </c>
      <c r="C44" s="5">
        <v>89116.91725204256</v>
      </c>
      <c r="D44" s="5">
        <v>100585.44586512519</v>
      </c>
      <c r="E44" s="5">
        <v>78585.45926321059</v>
      </c>
      <c r="F44" s="5">
        <v>85243.98214463446</v>
      </c>
      <c r="G44" s="5">
        <v>97379.07428975185</v>
      </c>
      <c r="H44" s="5">
        <v>103269.33942694038</v>
      </c>
      <c r="I44" s="5">
        <v>85226.76043994189</v>
      </c>
      <c r="J44" s="5">
        <v>74305.44552735056</v>
      </c>
      <c r="K44" s="5">
        <v>80921.58780390346</v>
      </c>
      <c r="L44" s="5">
        <v>70569.87791427868</v>
      </c>
      <c r="M44" s="5">
        <v>85949.76756359433</v>
      </c>
      <c r="N44" s="242">
        <v>1037740.7568339397</v>
      </c>
    </row>
    <row r="45" spans="1:14" ht="12">
      <c r="A45" s="187" t="s">
        <v>31</v>
      </c>
      <c r="B45" s="5">
        <v>69857.18078181759</v>
      </c>
      <c r="C45" s="5">
        <v>72010.9426740016</v>
      </c>
      <c r="D45" s="5">
        <v>82782.4476791778</v>
      </c>
      <c r="E45" s="5">
        <v>64539.48353527887</v>
      </c>
      <c r="F45" s="5">
        <v>70950.97799486596</v>
      </c>
      <c r="G45" s="5">
        <v>77472.46938300211</v>
      </c>
      <c r="H45" s="5">
        <v>82487.05985745614</v>
      </c>
      <c r="I45" s="5">
        <v>70212.45941112335</v>
      </c>
      <c r="J45" s="5">
        <v>61648.56484169816</v>
      </c>
      <c r="K45" s="5">
        <v>68284.95257151542</v>
      </c>
      <c r="L45" s="5">
        <v>58799.950432182035</v>
      </c>
      <c r="M45" s="5">
        <v>69324.7169449257</v>
      </c>
      <c r="N45" s="242">
        <v>848371.2061070447</v>
      </c>
    </row>
    <row r="46" spans="1:14" ht="12">
      <c r="A46" s="187" t="s">
        <v>30</v>
      </c>
      <c r="B46" s="5">
        <v>24823.38882374437</v>
      </c>
      <c r="C46" s="5">
        <v>22588.307245219294</v>
      </c>
      <c r="D46" s="5">
        <v>24583.20675140747</v>
      </c>
      <c r="E46" s="5">
        <v>16165.163506487681</v>
      </c>
      <c r="F46" s="5">
        <v>17170.15354538347</v>
      </c>
      <c r="G46" s="5">
        <v>25508.530063101833</v>
      </c>
      <c r="H46" s="5">
        <v>27192.8102979311</v>
      </c>
      <c r="I46" s="5">
        <v>18238.03161757846</v>
      </c>
      <c r="J46" s="5">
        <v>14480.36931549865</v>
      </c>
      <c r="K46" s="5">
        <v>16216.991580995767</v>
      </c>
      <c r="L46" s="5">
        <v>14709.989717043754</v>
      </c>
      <c r="M46" s="5">
        <v>20960.988215025904</v>
      </c>
      <c r="N46" s="242">
        <v>242637.93067941777</v>
      </c>
    </row>
    <row r="47" spans="1:14" ht="12">
      <c r="A47" s="187" t="s">
        <v>29</v>
      </c>
      <c r="B47" s="5">
        <v>17456.03850231671</v>
      </c>
      <c r="C47" s="5">
        <v>15770.352912235032</v>
      </c>
      <c r="D47" s="5">
        <v>17805.80326087514</v>
      </c>
      <c r="E47" s="5">
        <v>11158.367732430772</v>
      </c>
      <c r="F47" s="5">
        <v>12027.605231058395</v>
      </c>
      <c r="G47" s="5">
        <v>17194.597221583637</v>
      </c>
      <c r="H47" s="5">
        <v>18388.762502596634</v>
      </c>
      <c r="I47" s="5">
        <v>12710.393715888487</v>
      </c>
      <c r="J47" s="5">
        <v>10018.450701039907</v>
      </c>
      <c r="K47" s="5">
        <v>11604.473721700482</v>
      </c>
      <c r="L47" s="5">
        <v>10607.614956951422</v>
      </c>
      <c r="M47" s="5">
        <v>14897.827167175636</v>
      </c>
      <c r="N47" s="242">
        <v>169640.28762585222</v>
      </c>
    </row>
    <row r="48" spans="1:14" ht="12">
      <c r="A48" s="187" t="s">
        <v>28</v>
      </c>
      <c r="B48" s="5">
        <v>17909.267570807828</v>
      </c>
      <c r="C48" s="5">
        <v>16144.1368476632</v>
      </c>
      <c r="D48" s="5">
        <v>17590.044255205805</v>
      </c>
      <c r="E48" s="5">
        <v>13383.537933161693</v>
      </c>
      <c r="F48" s="5">
        <v>14752.47389425369</v>
      </c>
      <c r="G48" s="5">
        <v>17947.99829854029</v>
      </c>
      <c r="H48" s="5">
        <v>18806.14517017898</v>
      </c>
      <c r="I48" s="5">
        <v>12972.714560667504</v>
      </c>
      <c r="J48" s="5">
        <v>12224.773789229812</v>
      </c>
      <c r="K48" s="5">
        <v>13137.991290196107</v>
      </c>
      <c r="L48" s="5">
        <v>12135.993999902936</v>
      </c>
      <c r="M48" s="5">
        <v>15173.702127196408</v>
      </c>
      <c r="N48" s="242">
        <v>182178.77973700428</v>
      </c>
    </row>
    <row r="49" spans="1:14" ht="12">
      <c r="A49" s="187" t="s">
        <v>27</v>
      </c>
      <c r="B49" s="5">
        <v>12840.829863231402</v>
      </c>
      <c r="C49" s="5">
        <v>11642.708332945343</v>
      </c>
      <c r="D49" s="5">
        <v>13019.66536155949</v>
      </c>
      <c r="E49" s="5">
        <v>9856.11054999884</v>
      </c>
      <c r="F49" s="5">
        <v>10812.01448731986</v>
      </c>
      <c r="G49" s="5">
        <v>12648.026932046061</v>
      </c>
      <c r="H49" s="5">
        <v>13368.12597352733</v>
      </c>
      <c r="I49" s="5">
        <v>9478.812617125775</v>
      </c>
      <c r="J49" s="5">
        <v>9020.537034377621</v>
      </c>
      <c r="K49" s="5">
        <v>9690.49297896748</v>
      </c>
      <c r="L49" s="5">
        <v>9089.520190283845</v>
      </c>
      <c r="M49" s="5">
        <v>10999.147530740964</v>
      </c>
      <c r="N49" s="242">
        <v>132465.99185212402</v>
      </c>
    </row>
    <row r="50" spans="1:14" ht="12">
      <c r="A50" s="190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244"/>
    </row>
    <row r="51" spans="1:14" ht="12">
      <c r="A51" s="187" t="s">
        <v>26</v>
      </c>
      <c r="B51" s="5">
        <v>5442.013337204141</v>
      </c>
      <c r="C51" s="5">
        <v>5676.218623471386</v>
      </c>
      <c r="D51" s="5">
        <v>5859.5036750253585</v>
      </c>
      <c r="E51" s="5">
        <v>6582.164974540753</v>
      </c>
      <c r="F51" s="5">
        <v>4911.657576328512</v>
      </c>
      <c r="G51" s="5">
        <v>6710.857704453146</v>
      </c>
      <c r="H51" s="5">
        <v>6570.61324712629</v>
      </c>
      <c r="I51" s="5">
        <v>4385.362065236455</v>
      </c>
      <c r="J51" s="5">
        <v>5615.155123152767</v>
      </c>
      <c r="K51" s="5">
        <v>5424.2831248084085</v>
      </c>
      <c r="L51" s="5">
        <v>4473.223032062455</v>
      </c>
      <c r="M51" s="5">
        <v>6057.017386061321</v>
      </c>
      <c r="N51" s="242">
        <v>67708.06986947099</v>
      </c>
    </row>
    <row r="52" spans="1:14" ht="12">
      <c r="A52" s="187" t="s">
        <v>25</v>
      </c>
      <c r="B52" s="5">
        <v>16931.28638671222</v>
      </c>
      <c r="C52" s="5">
        <v>16944.578941678476</v>
      </c>
      <c r="D52" s="5">
        <v>19018.165781389092</v>
      </c>
      <c r="E52" s="5">
        <v>13343.326670794751</v>
      </c>
      <c r="F52" s="5">
        <v>15552.121790464545</v>
      </c>
      <c r="G52" s="5">
        <v>20762.99214496127</v>
      </c>
      <c r="H52" s="5">
        <v>19377.68781743417</v>
      </c>
      <c r="I52" s="5">
        <v>15634.994763593906</v>
      </c>
      <c r="J52" s="5">
        <v>11442.276196723462</v>
      </c>
      <c r="K52" s="5">
        <v>11286.234058399577</v>
      </c>
      <c r="L52" s="5">
        <v>12806.223606084763</v>
      </c>
      <c r="M52" s="5">
        <v>22681.394851844812</v>
      </c>
      <c r="N52" s="242">
        <v>195781.28301008107</v>
      </c>
    </row>
    <row r="53" spans="1:14" ht="12">
      <c r="A53" s="187" t="s">
        <v>24</v>
      </c>
      <c r="B53" s="5">
        <v>2196.3890377616312</v>
      </c>
      <c r="C53" s="5">
        <v>2028.364849007274</v>
      </c>
      <c r="D53" s="5">
        <v>1788.8165414682944</v>
      </c>
      <c r="E53" s="5">
        <v>1407.4547420744939</v>
      </c>
      <c r="F53" s="5">
        <v>1830.2591686231547</v>
      </c>
      <c r="G53" s="5">
        <v>1708.1194294695792</v>
      </c>
      <c r="H53" s="5">
        <v>1922.0677917164444</v>
      </c>
      <c r="I53" s="5">
        <v>1637.3207556537136</v>
      </c>
      <c r="J53" s="5">
        <v>1458.6698392775706</v>
      </c>
      <c r="K53" s="5">
        <v>1507.0396349002233</v>
      </c>
      <c r="L53" s="5">
        <v>1302.3352191685233</v>
      </c>
      <c r="M53" s="5">
        <v>1629.380549887051</v>
      </c>
      <c r="N53" s="242">
        <v>20416.217559007953</v>
      </c>
    </row>
    <row r="54" spans="1:14" ht="12">
      <c r="A54" s="187" t="s">
        <v>23</v>
      </c>
      <c r="B54" s="5">
        <v>3154.9957492821677</v>
      </c>
      <c r="C54" s="5">
        <v>2624.012239048661</v>
      </c>
      <c r="D54" s="5">
        <v>2769.4582610380803</v>
      </c>
      <c r="E54" s="5">
        <v>2210.9923282160426</v>
      </c>
      <c r="F54" s="5">
        <v>2687.680521203677</v>
      </c>
      <c r="G54" s="5">
        <v>3732.131717976941</v>
      </c>
      <c r="H54" s="5">
        <v>2908.3748426309703</v>
      </c>
      <c r="I54" s="5">
        <v>3000.3347785592327</v>
      </c>
      <c r="J54" s="5">
        <v>2593.1510124142555</v>
      </c>
      <c r="K54" s="5">
        <v>1863.6904697127131</v>
      </c>
      <c r="L54" s="5">
        <v>2066.287166113377</v>
      </c>
      <c r="M54" s="5">
        <v>2545.2336088177694</v>
      </c>
      <c r="N54" s="242">
        <v>32156.34269501389</v>
      </c>
    </row>
    <row r="55" spans="1:14" ht="12">
      <c r="A55" s="193"/>
      <c r="B55" s="183"/>
      <c r="C55" s="183"/>
      <c r="D55" s="183"/>
      <c r="E55" s="183"/>
      <c r="F55" s="183"/>
      <c r="G55" s="183"/>
      <c r="H55" s="183"/>
      <c r="I55" s="183"/>
      <c r="J55" s="183"/>
      <c r="K55" s="183"/>
      <c r="L55" s="183"/>
      <c r="M55" s="183"/>
      <c r="N55" s="246"/>
    </row>
    <row r="56" spans="2:14" ht="12"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</row>
    <row r="57" spans="1:14" ht="12">
      <c r="A57" s="35" t="s">
        <v>146</v>
      </c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</row>
    <row r="58" spans="1:14" ht="12">
      <c r="A58" s="172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3"/>
    </row>
    <row r="59" spans="1:14" ht="12">
      <c r="A59" s="184" t="s">
        <v>157</v>
      </c>
      <c r="B59" s="282" t="s">
        <v>59</v>
      </c>
      <c r="C59" s="284" t="s">
        <v>58</v>
      </c>
      <c r="D59" s="284" t="s">
        <v>57</v>
      </c>
      <c r="E59" s="284" t="s">
        <v>56</v>
      </c>
      <c r="F59" s="286" t="s">
        <v>55</v>
      </c>
      <c r="G59" s="286" t="s">
        <v>64</v>
      </c>
      <c r="H59" s="286" t="s">
        <v>63</v>
      </c>
      <c r="I59" s="286" t="s">
        <v>54</v>
      </c>
      <c r="J59" s="288" t="s">
        <v>53</v>
      </c>
      <c r="K59" s="286" t="s">
        <v>52</v>
      </c>
      <c r="L59" s="286" t="s">
        <v>51</v>
      </c>
      <c r="M59" s="286" t="s">
        <v>50</v>
      </c>
      <c r="N59" s="290" t="s">
        <v>72</v>
      </c>
    </row>
    <row r="60" spans="1:14" ht="12">
      <c r="A60" s="185" t="s">
        <v>145</v>
      </c>
      <c r="B60" s="283"/>
      <c r="C60" s="285"/>
      <c r="D60" s="285"/>
      <c r="E60" s="285"/>
      <c r="F60" s="287"/>
      <c r="G60" s="287"/>
      <c r="H60" s="287"/>
      <c r="I60" s="287"/>
      <c r="J60" s="289"/>
      <c r="K60" s="287"/>
      <c r="L60" s="287"/>
      <c r="M60" s="287"/>
      <c r="N60" s="291"/>
    </row>
    <row r="61" spans="1:14" ht="12">
      <c r="A61" s="190"/>
      <c r="B61" s="254"/>
      <c r="C61" s="254"/>
      <c r="D61" s="254"/>
      <c r="E61" s="254"/>
      <c r="F61" s="255"/>
      <c r="G61" s="255"/>
      <c r="H61" s="255"/>
      <c r="I61" s="255"/>
      <c r="J61" s="256"/>
      <c r="K61" s="255"/>
      <c r="L61" s="255"/>
      <c r="M61" s="255"/>
      <c r="N61" s="257"/>
    </row>
    <row r="62" spans="1:14" ht="12">
      <c r="A62" s="187" t="s">
        <v>22</v>
      </c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244"/>
    </row>
    <row r="63" spans="1:14" ht="12">
      <c r="A63" s="187" t="s">
        <v>21</v>
      </c>
      <c r="B63" s="5">
        <v>108209.81981595707</v>
      </c>
      <c r="C63" s="5">
        <v>109520.66793065214</v>
      </c>
      <c r="D63" s="5">
        <v>124919.96403034887</v>
      </c>
      <c r="E63" s="5">
        <v>90288.62730707409</v>
      </c>
      <c r="F63" s="5">
        <v>98483.92833063874</v>
      </c>
      <c r="G63" s="5">
        <v>130158.73079212503</v>
      </c>
      <c r="H63" s="5">
        <v>136842.42282940669</v>
      </c>
      <c r="I63" s="5">
        <v>104293.28748930525</v>
      </c>
      <c r="J63" s="5">
        <v>86226.0027722016</v>
      </c>
      <c r="K63" s="5">
        <v>88710.66667443076</v>
      </c>
      <c r="L63" s="5">
        <v>80415.58386342121</v>
      </c>
      <c r="M63" s="5">
        <v>113398.63276522218</v>
      </c>
      <c r="N63" s="242">
        <v>1271468.3346007834</v>
      </c>
    </row>
    <row r="64" spans="1:14" ht="12">
      <c r="A64" s="187" t="s">
        <v>20</v>
      </c>
      <c r="B64" s="5">
        <v>5503.629135260564</v>
      </c>
      <c r="C64" s="5">
        <v>4794.840936582299</v>
      </c>
      <c r="D64" s="5">
        <v>6434.244795070752</v>
      </c>
      <c r="E64" s="5">
        <v>6217.6823408798355</v>
      </c>
      <c r="F64" s="5">
        <v>11826.713516547594</v>
      </c>
      <c r="G64" s="5">
        <v>12256.552295020938</v>
      </c>
      <c r="H64" s="5">
        <v>11197.60993164202</v>
      </c>
      <c r="I64" s="5">
        <v>12053.74224841744</v>
      </c>
      <c r="J64" s="5">
        <v>14138.63143240006</v>
      </c>
      <c r="K64" s="5">
        <v>13008.663972535982</v>
      </c>
      <c r="L64" s="5">
        <v>7923.778405816491</v>
      </c>
      <c r="M64" s="5">
        <v>5482.7365118107655</v>
      </c>
      <c r="N64" s="242">
        <v>110838.82552198475</v>
      </c>
    </row>
    <row r="65" spans="1:14" ht="12">
      <c r="A65" s="187" t="s">
        <v>19</v>
      </c>
      <c r="B65" s="5">
        <v>4856.203508674172</v>
      </c>
      <c r="C65" s="5">
        <v>4083.11841891239</v>
      </c>
      <c r="D65" s="5">
        <v>5339.314802039778</v>
      </c>
      <c r="E65" s="5">
        <v>5283.506782556867</v>
      </c>
      <c r="F65" s="5">
        <v>10288.242772291913</v>
      </c>
      <c r="G65" s="5">
        <v>10873.60286437526</v>
      </c>
      <c r="H65" s="5">
        <v>10076.10957990191</v>
      </c>
      <c r="I65" s="5">
        <v>11083.387332862294</v>
      </c>
      <c r="J65" s="5">
        <v>13045.46494873306</v>
      </c>
      <c r="K65" s="5">
        <v>12112.403337627586</v>
      </c>
      <c r="L65" s="5">
        <v>6966.087738331724</v>
      </c>
      <c r="M65" s="5">
        <v>4762.391623934581</v>
      </c>
      <c r="N65" s="242">
        <v>98769.83371024154</v>
      </c>
    </row>
    <row r="66" spans="1:14" ht="12">
      <c r="A66" s="187" t="s">
        <v>18</v>
      </c>
      <c r="B66" s="5">
        <v>1062.79528364961</v>
      </c>
      <c r="C66" s="5">
        <v>1205.3853450306458</v>
      </c>
      <c r="D66" s="5">
        <v>1687.3416329257684</v>
      </c>
      <c r="E66" s="5">
        <v>1573.3211855726786</v>
      </c>
      <c r="F66" s="5">
        <v>2428.017349728926</v>
      </c>
      <c r="G66" s="5">
        <v>2195.837956593078</v>
      </c>
      <c r="H66" s="5">
        <v>1869.444985831513</v>
      </c>
      <c r="I66" s="5">
        <v>1894.4431144628418</v>
      </c>
      <c r="J66" s="5">
        <v>1880.483405461326</v>
      </c>
      <c r="K66" s="5">
        <v>1455.7759913660748</v>
      </c>
      <c r="L66" s="5">
        <v>1672.9064160217495</v>
      </c>
      <c r="M66" s="5">
        <v>1125.3969444557981</v>
      </c>
      <c r="N66" s="242">
        <v>20051.14961110001</v>
      </c>
    </row>
    <row r="67" spans="1:14" ht="12">
      <c r="A67" s="187" t="s">
        <v>17</v>
      </c>
      <c r="B67" s="5">
        <v>103752.11671960834</v>
      </c>
      <c r="C67" s="5">
        <v>105704.76906951083</v>
      </c>
      <c r="D67" s="5">
        <v>119626.20328007081</v>
      </c>
      <c r="E67" s="5">
        <v>85144.53987215825</v>
      </c>
      <c r="F67" s="5">
        <v>88257.03487121098</v>
      </c>
      <c r="G67" s="5">
        <v>119469.79663062491</v>
      </c>
      <c r="H67" s="5">
        <v>127077.73880187515</v>
      </c>
      <c r="I67" s="5">
        <v>93794.27744282283</v>
      </c>
      <c r="J67" s="5">
        <v>73554.84556122618</v>
      </c>
      <c r="K67" s="5">
        <v>76848.52111507436</v>
      </c>
      <c r="L67" s="5">
        <v>73527.29289578674</v>
      </c>
      <c r="M67" s="5">
        <v>108897.7907328301</v>
      </c>
      <c r="N67" s="242">
        <v>1175654.9269927996</v>
      </c>
    </row>
    <row r="68" spans="1:14" ht="13.5" customHeight="1">
      <c r="A68" s="190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244"/>
    </row>
    <row r="69" spans="1:14" ht="12">
      <c r="A69" s="187" t="s">
        <v>16</v>
      </c>
      <c r="B69" s="5">
        <v>15745.612956023697</v>
      </c>
      <c r="C69" s="5">
        <v>16865.442735642526</v>
      </c>
      <c r="D69" s="5">
        <v>16505.985228049707</v>
      </c>
      <c r="E69" s="5">
        <v>17176.913506539917</v>
      </c>
      <c r="F69" s="5">
        <v>14712.162980916322</v>
      </c>
      <c r="G69" s="5">
        <v>6629.807497280929</v>
      </c>
      <c r="H69" s="5">
        <v>10075.970677735233</v>
      </c>
      <c r="I69" s="5">
        <v>5616.67949311527</v>
      </c>
      <c r="J69" s="5">
        <v>7266.822470729576</v>
      </c>
      <c r="K69" s="5">
        <v>16150.552711395023</v>
      </c>
      <c r="L69" s="5">
        <v>6147.596752719449</v>
      </c>
      <c r="M69" s="5">
        <v>5692.666699058859</v>
      </c>
      <c r="N69" s="242">
        <v>138586.2137092065</v>
      </c>
    </row>
    <row r="70" spans="1:14" ht="12">
      <c r="A70" s="187" t="s">
        <v>15</v>
      </c>
      <c r="B70" s="5">
        <v>9911.409044342705</v>
      </c>
      <c r="C70" s="5">
        <v>9150.841496398667</v>
      </c>
      <c r="D70" s="5">
        <v>10023.002112653527</v>
      </c>
      <c r="E70" s="5">
        <v>11039.373179784174</v>
      </c>
      <c r="F70" s="5">
        <v>9254.245914379051</v>
      </c>
      <c r="G70" s="5">
        <v>3593.679968679893</v>
      </c>
      <c r="H70" s="5">
        <v>6187.94175033555</v>
      </c>
      <c r="I70" s="5">
        <v>3226.6583590582077</v>
      </c>
      <c r="J70" s="5">
        <v>4376.030087662046</v>
      </c>
      <c r="K70" s="5">
        <v>12789.048868843352</v>
      </c>
      <c r="L70" s="5">
        <v>4179.231792955089</v>
      </c>
      <c r="M70" s="5">
        <v>4301.913688204298</v>
      </c>
      <c r="N70" s="242">
        <v>88033.37626329655</v>
      </c>
    </row>
    <row r="71" spans="1:14" ht="12">
      <c r="A71" s="187" t="s">
        <v>14</v>
      </c>
      <c r="B71" s="5">
        <v>3248.8643734713464</v>
      </c>
      <c r="C71" s="5">
        <v>3789.4179042617507</v>
      </c>
      <c r="D71" s="5">
        <v>2988.510857001423</v>
      </c>
      <c r="E71" s="5">
        <v>2583.406063293362</v>
      </c>
      <c r="F71" s="5">
        <v>2119.171300058338</v>
      </c>
      <c r="G71" s="5">
        <v>1666.564093745788</v>
      </c>
      <c r="H71" s="5">
        <v>2473.383074204138</v>
      </c>
      <c r="I71" s="5">
        <v>1554.9810709736971</v>
      </c>
      <c r="J71" s="5">
        <v>1412.1698784458597</v>
      </c>
      <c r="K71" s="5">
        <v>2182.9482747405964</v>
      </c>
      <c r="L71" s="5">
        <v>1179.0720282510615</v>
      </c>
      <c r="M71" s="5">
        <v>1005.6827661028062</v>
      </c>
      <c r="N71" s="242">
        <v>26204.171684550165</v>
      </c>
    </row>
    <row r="72" spans="1:14" ht="12">
      <c r="A72" s="187" t="s">
        <v>13</v>
      </c>
      <c r="B72" s="5">
        <v>3175.886909851476</v>
      </c>
      <c r="C72" s="5">
        <v>4737.6907519360175</v>
      </c>
      <c r="D72" s="5">
        <v>4346.249158040107</v>
      </c>
      <c r="E72" s="5">
        <v>4196.81941240642</v>
      </c>
      <c r="F72" s="5">
        <v>3819.653653074824</v>
      </c>
      <c r="G72" s="5">
        <v>1584.0894698017582</v>
      </c>
      <c r="H72" s="5">
        <v>2228.3797212035133</v>
      </c>
      <c r="I72" s="5">
        <v>998.7410072385671</v>
      </c>
      <c r="J72" s="5">
        <v>1777.2812894580777</v>
      </c>
      <c r="K72" s="5">
        <v>1956.9127563329514</v>
      </c>
      <c r="L72" s="5">
        <v>890.6660833462308</v>
      </c>
      <c r="M72" s="5">
        <v>522.9921823220687</v>
      </c>
      <c r="N72" s="242">
        <v>30235.362395012016</v>
      </c>
    </row>
    <row r="73" spans="1:14" ht="12">
      <c r="A73" s="190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244"/>
    </row>
    <row r="74" spans="1:14" ht="12">
      <c r="A74" s="187" t="s">
        <v>12</v>
      </c>
      <c r="B74" s="5">
        <v>7135.957203270183</v>
      </c>
      <c r="C74" s="5">
        <v>5800.575489304374</v>
      </c>
      <c r="D74" s="5">
        <v>5748.304850873395</v>
      </c>
      <c r="E74" s="5">
        <v>5229.9862487654955</v>
      </c>
      <c r="F74" s="5">
        <v>5415.037072981104</v>
      </c>
      <c r="G74" s="5">
        <v>5414.403414566428</v>
      </c>
      <c r="H74" s="5">
        <v>5721.175804560826</v>
      </c>
      <c r="I74" s="5">
        <v>6037.745383504482</v>
      </c>
      <c r="J74" s="5">
        <v>5283.915594831694</v>
      </c>
      <c r="K74" s="5">
        <v>5815.9288403835535</v>
      </c>
      <c r="L74" s="5">
        <v>5893.749382428195</v>
      </c>
      <c r="M74" s="5">
        <v>5044.489665990221</v>
      </c>
      <c r="N74" s="242">
        <v>68541.26895145995</v>
      </c>
    </row>
    <row r="75" spans="1:14" ht="12">
      <c r="A75" s="187" t="s">
        <v>11</v>
      </c>
      <c r="B75" s="5">
        <v>15141.120332960969</v>
      </c>
      <c r="C75" s="5">
        <v>15908.428924653907</v>
      </c>
      <c r="D75" s="5">
        <v>18184.541493523255</v>
      </c>
      <c r="E75" s="5">
        <v>13322.356775398302</v>
      </c>
      <c r="F75" s="5">
        <v>16363.91305136647</v>
      </c>
      <c r="G75" s="5">
        <v>21205.47364835914</v>
      </c>
      <c r="H75" s="5">
        <v>20345.963769958715</v>
      </c>
      <c r="I75" s="5">
        <v>15088.25984528882</v>
      </c>
      <c r="J75" s="5">
        <v>12245.4772381581</v>
      </c>
      <c r="K75" s="5">
        <v>11780.140969788237</v>
      </c>
      <c r="L75" s="5">
        <v>13360.928697875404</v>
      </c>
      <c r="M75" s="5">
        <v>22640.957721902894</v>
      </c>
      <c r="N75" s="242">
        <v>195587.56246923422</v>
      </c>
    </row>
    <row r="76" spans="1:14" ht="12">
      <c r="A76" s="187" t="s">
        <v>10</v>
      </c>
      <c r="B76" s="5">
        <v>5399.828918258223</v>
      </c>
      <c r="C76" s="5">
        <v>4348.664528956796</v>
      </c>
      <c r="D76" s="5">
        <v>4138.268968939509</v>
      </c>
      <c r="E76" s="5">
        <v>3357.327545504161</v>
      </c>
      <c r="F76" s="5">
        <v>4360.932676477203</v>
      </c>
      <c r="G76" s="5">
        <v>4183.710711008715</v>
      </c>
      <c r="H76" s="5">
        <v>4480.327474857788</v>
      </c>
      <c r="I76" s="5">
        <v>5433.969005564875</v>
      </c>
      <c r="J76" s="5">
        <v>5347.314203060008</v>
      </c>
      <c r="K76" s="5">
        <v>3634.906505605638</v>
      </c>
      <c r="L76" s="5">
        <v>5132.048041232913</v>
      </c>
      <c r="M76" s="5">
        <v>2768.7654462358455</v>
      </c>
      <c r="N76" s="242">
        <v>52586.06402570168</v>
      </c>
    </row>
    <row r="77" spans="1:14" ht="12">
      <c r="A77" s="187" t="s">
        <v>9</v>
      </c>
      <c r="B77" s="5">
        <v>824.900528239615</v>
      </c>
      <c r="C77" s="5">
        <v>134.84947874519546</v>
      </c>
      <c r="D77" s="5">
        <v>216.013388831376</v>
      </c>
      <c r="E77" s="5">
        <v>221.64137247489373</v>
      </c>
      <c r="F77" s="5">
        <v>210.53690721536032</v>
      </c>
      <c r="G77" s="5">
        <v>403.49430743367765</v>
      </c>
      <c r="H77" s="5">
        <v>297.65727985317955</v>
      </c>
      <c r="I77" s="5">
        <v>769.9028462351785</v>
      </c>
      <c r="J77" s="5">
        <v>455.59544821418393</v>
      </c>
      <c r="K77" s="5">
        <v>146.69999215275695</v>
      </c>
      <c r="L77" s="5">
        <v>121.10993293236932</v>
      </c>
      <c r="M77" s="5">
        <v>326.14774441866047</v>
      </c>
      <c r="N77" s="242">
        <v>4128.549226746446</v>
      </c>
    </row>
    <row r="78" spans="1:14" ht="12">
      <c r="A78" s="187" t="s">
        <v>8</v>
      </c>
      <c r="B78" s="5">
        <v>4711.424821259505</v>
      </c>
      <c r="C78" s="5">
        <v>642.8721041517229</v>
      </c>
      <c r="D78" s="5">
        <v>866.9216983145576</v>
      </c>
      <c r="E78" s="5">
        <v>358.6769861278653</v>
      </c>
      <c r="F78" s="5">
        <v>862.8718963313942</v>
      </c>
      <c r="G78" s="5">
        <v>854.0347707114715</v>
      </c>
      <c r="H78" s="5">
        <v>1209.2648013710716</v>
      </c>
      <c r="I78" s="5">
        <v>620.9803959773759</v>
      </c>
      <c r="J78" s="5">
        <v>906.5957616401989</v>
      </c>
      <c r="K78" s="5">
        <v>2826.942508495726</v>
      </c>
      <c r="L78" s="5">
        <v>3538.1949820723657</v>
      </c>
      <c r="M78" s="5">
        <v>2559.802456246047</v>
      </c>
      <c r="N78" s="242">
        <v>19958.583182699305</v>
      </c>
    </row>
    <row r="79" spans="1:14" ht="12">
      <c r="A79" s="188"/>
      <c r="B79" s="178"/>
      <c r="C79" s="178"/>
      <c r="D79" s="178"/>
      <c r="E79" s="178"/>
      <c r="F79" s="178"/>
      <c r="G79" s="178"/>
      <c r="H79" s="178"/>
      <c r="I79" s="178"/>
      <c r="J79" s="178"/>
      <c r="K79" s="178"/>
      <c r="L79" s="178"/>
      <c r="M79" s="178"/>
      <c r="N79" s="243"/>
    </row>
    <row r="80" spans="1:14" ht="12">
      <c r="A80" s="187" t="s">
        <v>7</v>
      </c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244"/>
    </row>
    <row r="81" spans="1:14" ht="12">
      <c r="A81" s="187" t="s">
        <v>160</v>
      </c>
      <c r="B81" s="31">
        <v>34.747019990361395</v>
      </c>
      <c r="C81" s="31">
        <v>36.361128185433934</v>
      </c>
      <c r="D81" s="31">
        <v>39.66941451641124</v>
      </c>
      <c r="E81" s="31">
        <v>43.82129041652116</v>
      </c>
      <c r="F81" s="31">
        <v>45.92953987439111</v>
      </c>
      <c r="G81" s="31">
        <v>45.35637238300155</v>
      </c>
      <c r="H81" s="31">
        <v>42.03823154273005</v>
      </c>
      <c r="I81" s="31">
        <v>44.806181494031264</v>
      </c>
      <c r="J81" s="31">
        <v>46.984368181515244</v>
      </c>
      <c r="K81" s="31">
        <v>44.97140662640482</v>
      </c>
      <c r="L81" s="31">
        <v>41.83079885138393</v>
      </c>
      <c r="M81" s="31">
        <v>35.39549852464229</v>
      </c>
      <c r="N81" s="251">
        <v>41.621439380043</v>
      </c>
    </row>
    <row r="82" spans="1:14" ht="12">
      <c r="A82" s="187" t="s">
        <v>161</v>
      </c>
      <c r="B82" s="31">
        <v>65.2529800096386</v>
      </c>
      <c r="C82" s="31">
        <v>63.638871814566066</v>
      </c>
      <c r="D82" s="31">
        <v>60.33058548358877</v>
      </c>
      <c r="E82" s="31">
        <v>56.17870958347885</v>
      </c>
      <c r="F82" s="31">
        <v>54.07046012560889</v>
      </c>
      <c r="G82" s="31">
        <v>54.64362761699846</v>
      </c>
      <c r="H82" s="31">
        <v>57.961768457269955</v>
      </c>
      <c r="I82" s="31">
        <v>55.19381850596875</v>
      </c>
      <c r="J82" s="31">
        <v>53.01563181848475</v>
      </c>
      <c r="K82" s="31">
        <v>55.02859337359517</v>
      </c>
      <c r="L82" s="31">
        <v>58.16920114861607</v>
      </c>
      <c r="M82" s="31">
        <v>64.60450147535771</v>
      </c>
      <c r="N82" s="251">
        <v>58.378560619957</v>
      </c>
    </row>
    <row r="83" spans="1:14" ht="12">
      <c r="A83" s="187" t="s">
        <v>6</v>
      </c>
      <c r="B83" s="19">
        <v>4.9298928283501295</v>
      </c>
      <c r="C83" s="19">
        <v>4.541205485727345</v>
      </c>
      <c r="D83" s="19">
        <v>4.0550610550911355</v>
      </c>
      <c r="E83" s="19">
        <v>3.7472097760700214</v>
      </c>
      <c r="F83" s="19">
        <v>3.677416791029876</v>
      </c>
      <c r="G83" s="19">
        <v>3.7107510086003206</v>
      </c>
      <c r="H83" s="19">
        <v>3.8599021497565906</v>
      </c>
      <c r="I83" s="19">
        <v>3.763762746796115</v>
      </c>
      <c r="J83" s="19">
        <v>3.7135250957232255</v>
      </c>
      <c r="K83" s="19">
        <v>3.834222331796853</v>
      </c>
      <c r="L83" s="19">
        <v>4.183981717589946</v>
      </c>
      <c r="M83" s="19">
        <v>4.788857744792478</v>
      </c>
      <c r="N83" s="245">
        <v>4.077791909139053</v>
      </c>
    </row>
    <row r="84" spans="1:14" ht="12">
      <c r="A84" s="190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244"/>
    </row>
    <row r="85" spans="1:14" ht="12">
      <c r="A85" s="187" t="s">
        <v>5</v>
      </c>
      <c r="B85" s="5">
        <v>7895.982662058627</v>
      </c>
      <c r="C85" s="5">
        <v>9612.057981827593</v>
      </c>
      <c r="D85" s="5">
        <v>10179.577636085678</v>
      </c>
      <c r="E85" s="5">
        <v>6554.879170282615</v>
      </c>
      <c r="F85" s="5">
        <v>6422.367848082062</v>
      </c>
      <c r="G85" s="5">
        <v>6235.486893336885</v>
      </c>
      <c r="H85" s="5">
        <v>5433.072040732341</v>
      </c>
      <c r="I85" s="5">
        <v>3161.58207980661</v>
      </c>
      <c r="J85" s="5">
        <v>4940.304913455488</v>
      </c>
      <c r="K85" s="5">
        <v>7084.693822856992</v>
      </c>
      <c r="L85" s="5">
        <v>5885.094105325806</v>
      </c>
      <c r="M85" s="5">
        <v>5600.925261578639</v>
      </c>
      <c r="N85" s="242">
        <v>79006.02441542933</v>
      </c>
    </row>
    <row r="86" spans="1:15" ht="12">
      <c r="A86" s="187" t="s">
        <v>4</v>
      </c>
      <c r="B86" s="5">
        <v>136256.57723751452</v>
      </c>
      <c r="C86" s="5">
        <v>132124.84438099066</v>
      </c>
      <c r="D86" s="5">
        <v>149261.10432123864</v>
      </c>
      <c r="E86" s="5">
        <v>114097.09645065671</v>
      </c>
      <c r="F86" s="5">
        <v>125331.49289500817</v>
      </c>
      <c r="G86" s="5">
        <v>153836.4250366171</v>
      </c>
      <c r="H86" s="5">
        <v>161383.12686239032</v>
      </c>
      <c r="I86" s="5">
        <v>127990.00434291404</v>
      </c>
      <c r="J86" s="5">
        <v>107053.89960079335</v>
      </c>
      <c r="K86" s="5">
        <v>113448.05276164252</v>
      </c>
      <c r="L86" s="5">
        <v>103904.2297113589</v>
      </c>
      <c r="M86" s="5">
        <v>138586.17660107889</v>
      </c>
      <c r="N86" s="242">
        <v>1563273.030202204</v>
      </c>
      <c r="O86" s="30"/>
    </row>
    <row r="87" spans="1:14" ht="12">
      <c r="A87" s="190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252"/>
    </row>
    <row r="88" spans="1:15" s="30" customFormat="1" ht="12">
      <c r="A88" s="187" t="s">
        <v>3</v>
      </c>
      <c r="B88" s="5">
        <v>34159.601048037366</v>
      </c>
      <c r="C88" s="5">
        <v>37950.751683589806</v>
      </c>
      <c r="D88" s="5">
        <v>43386.89528487754</v>
      </c>
      <c r="E88" s="5">
        <v>32309.87613368502</v>
      </c>
      <c r="F88" s="5">
        <v>38374.59904627417</v>
      </c>
      <c r="G88" s="5">
        <v>43344.62911395911</v>
      </c>
      <c r="H88" s="5">
        <v>43376.04038170448</v>
      </c>
      <c r="I88" s="5">
        <v>34842.99625072398</v>
      </c>
      <c r="J88" s="5">
        <v>34871.14152212264</v>
      </c>
      <c r="K88" s="5">
        <v>35742.68110917959</v>
      </c>
      <c r="L88" s="5">
        <v>27264.731053281084</v>
      </c>
      <c r="M88" s="5">
        <v>29318.157517768264</v>
      </c>
      <c r="N88" s="242">
        <v>434942.10014520306</v>
      </c>
      <c r="O88" s="1"/>
    </row>
    <row r="89" spans="1:14" ht="12">
      <c r="A89" s="187" t="s">
        <v>2</v>
      </c>
      <c r="B89" s="5">
        <v>109992.95885153579</v>
      </c>
      <c r="C89" s="5">
        <v>103786.15067922845</v>
      </c>
      <c r="D89" s="5">
        <v>116053.78667244679</v>
      </c>
      <c r="E89" s="5">
        <v>88342.09948725431</v>
      </c>
      <c r="F89" s="5">
        <v>93379.26169681606</v>
      </c>
      <c r="G89" s="5">
        <v>116727.28281599485</v>
      </c>
      <c r="H89" s="5">
        <v>123440.15852141817</v>
      </c>
      <c r="I89" s="5">
        <v>96308.59017199666</v>
      </c>
      <c r="J89" s="5">
        <v>77123.0629921262</v>
      </c>
      <c r="K89" s="5">
        <v>84790.06547531993</v>
      </c>
      <c r="L89" s="5">
        <v>82524.59276340362</v>
      </c>
      <c r="M89" s="5">
        <v>114868.94434488926</v>
      </c>
      <c r="N89" s="242">
        <v>1207336.95447243</v>
      </c>
    </row>
    <row r="90" spans="1:14" ht="12">
      <c r="A90" s="190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252"/>
    </row>
    <row r="91" spans="1:15" ht="12">
      <c r="A91" s="187" t="s">
        <v>1</v>
      </c>
      <c r="B91" s="5">
        <v>108120.60439749464</v>
      </c>
      <c r="C91" s="5">
        <v>101335.97042392872</v>
      </c>
      <c r="D91" s="5">
        <v>113245.55185270697</v>
      </c>
      <c r="E91" s="5">
        <v>86207.78445585475</v>
      </c>
      <c r="F91" s="5">
        <v>91456.38911351317</v>
      </c>
      <c r="G91" s="5">
        <v>115103.0096775918</v>
      </c>
      <c r="H91" s="5">
        <v>121727.74695001221</v>
      </c>
      <c r="I91" s="5">
        <v>95251.4600688681</v>
      </c>
      <c r="J91" s="5">
        <v>75892.08062450972</v>
      </c>
      <c r="K91" s="5">
        <v>82822.07422982316</v>
      </c>
      <c r="L91" s="5">
        <v>81097.70755103252</v>
      </c>
      <c r="M91" s="5">
        <v>113375.55190477839</v>
      </c>
      <c r="N91" s="242">
        <v>1185635.9312501142</v>
      </c>
      <c r="O91" s="2"/>
    </row>
    <row r="92" spans="1:15" ht="12">
      <c r="A92" s="193"/>
      <c r="B92" s="248"/>
      <c r="C92" s="248"/>
      <c r="D92" s="248"/>
      <c r="E92" s="248"/>
      <c r="F92" s="249"/>
      <c r="G92" s="249"/>
      <c r="H92" s="249"/>
      <c r="I92" s="249"/>
      <c r="J92" s="249"/>
      <c r="K92" s="249"/>
      <c r="L92" s="249"/>
      <c r="M92" s="249"/>
      <c r="N92" s="253"/>
      <c r="O92" s="2"/>
    </row>
    <row r="93" ht="12">
      <c r="O93" s="2"/>
    </row>
    <row r="94" spans="1:15" ht="12">
      <c r="A94" s="196" t="s">
        <v>147</v>
      </c>
      <c r="O94" s="2"/>
    </row>
    <row r="95" spans="1:15" ht="12.75">
      <c r="A95" s="38" t="s">
        <v>82</v>
      </c>
      <c r="O95" s="2"/>
    </row>
    <row r="96" ht="12">
      <c r="O96" s="2"/>
    </row>
    <row r="113" spans="16:24" ht="12">
      <c r="P113" s="2"/>
      <c r="Q113" s="2"/>
      <c r="R113" s="2"/>
      <c r="S113" s="2"/>
      <c r="T113" s="2"/>
      <c r="U113" s="2"/>
      <c r="V113" s="2"/>
      <c r="W113" s="2"/>
      <c r="X113" s="2"/>
    </row>
    <row r="114" spans="16:24" ht="12">
      <c r="P114" s="2"/>
      <c r="Q114" s="2"/>
      <c r="R114" s="2"/>
      <c r="S114" s="2"/>
      <c r="T114" s="2"/>
      <c r="U114" s="2"/>
      <c r="V114" s="2"/>
      <c r="W114" s="2"/>
      <c r="X114" s="2"/>
    </row>
  </sheetData>
  <sheetProtection/>
  <mergeCells count="26">
    <mergeCell ref="J59:J60"/>
    <mergeCell ref="K59:K60"/>
    <mergeCell ref="L59:L60"/>
    <mergeCell ref="M59:M60"/>
    <mergeCell ref="N59:N60"/>
    <mergeCell ref="M1:M2"/>
    <mergeCell ref="N1:N2"/>
    <mergeCell ref="K1:K2"/>
    <mergeCell ref="L1:L2"/>
    <mergeCell ref="I59:I60"/>
    <mergeCell ref="G1:G2"/>
    <mergeCell ref="H1:H2"/>
    <mergeCell ref="I1:I2"/>
    <mergeCell ref="J1:J2"/>
    <mergeCell ref="B59:B60"/>
    <mergeCell ref="C59:C60"/>
    <mergeCell ref="D59:D60"/>
    <mergeCell ref="E59:E60"/>
    <mergeCell ref="F59:F60"/>
    <mergeCell ref="B1:B2"/>
    <mergeCell ref="C1:C2"/>
    <mergeCell ref="D1:D2"/>
    <mergeCell ref="E1:E2"/>
    <mergeCell ref="F1:F2"/>
    <mergeCell ref="H59:H60"/>
    <mergeCell ref="G59:G60"/>
  </mergeCells>
  <printOptions/>
  <pageMargins left="0.5" right="0.5" top="0.75" bottom="0.75" header="0.5" footer="0.5"/>
  <pageSetup orientation="landscape" scale="68" r:id="rId1"/>
  <headerFooter alignWithMargins="0">
    <oddHeader>&amp;C&amp;"Arial,Regular"&amp;10MONTHLY HIGHLIGHTS</oddHeader>
    <oddFooter>&amp;L&amp;"Arial,Regular"&amp;10&amp;F&amp;C&amp;10&amp;P&amp;R&amp;"Arial,Regular"&amp;10&amp;D</oddFooter>
  </headerFooter>
  <rowBreaks count="1" manualBreakCount="1">
    <brk id="5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/>
  <dimension ref="A1:Z96"/>
  <sheetViews>
    <sheetView showGridLines="0" zoomScalePageLayoutView="0" workbookViewId="0" topLeftCell="A1">
      <selection activeCell="O1" sqref="O1"/>
    </sheetView>
  </sheetViews>
  <sheetFormatPr defaultColWidth="13.796875" defaultRowHeight="15"/>
  <cols>
    <col min="1" max="1" width="17.09765625" style="1" customWidth="1"/>
    <col min="2" max="5" width="5.296875" style="2" bestFit="1" customWidth="1"/>
    <col min="6" max="13" width="5.296875" style="1" bestFit="1" customWidth="1"/>
    <col min="14" max="14" width="6.296875" style="2" bestFit="1" customWidth="1"/>
    <col min="15" max="15" width="5" style="1" customWidth="1"/>
    <col min="16" max="24" width="6.19921875" style="1" customWidth="1"/>
    <col min="25" max="25" width="7.296875" style="1" bestFit="1" customWidth="1"/>
    <col min="26" max="26" width="7.8984375" style="1" customWidth="1"/>
    <col min="27" max="27" width="9.3984375" style="1" customWidth="1"/>
    <col min="28" max="28" width="7.09765625" style="1" customWidth="1"/>
    <col min="29" max="29" width="13.796875" style="1" customWidth="1"/>
    <col min="30" max="33" width="10.09765625" style="1" customWidth="1"/>
    <col min="34" max="34" width="8.296875" style="1" customWidth="1"/>
    <col min="35" max="35" width="13.796875" style="1" customWidth="1"/>
    <col min="36" max="39" width="9" style="1" customWidth="1"/>
    <col min="40" max="40" width="8.296875" style="1" customWidth="1"/>
    <col min="41" max="41" width="13.796875" style="1" customWidth="1"/>
    <col min="42" max="46" width="9.59765625" style="1" customWidth="1"/>
    <col min="47" max="53" width="13.796875" style="1" customWidth="1"/>
    <col min="54" max="54" width="8" style="1" customWidth="1"/>
    <col min="55" max="55" width="7.69921875" style="1" customWidth="1"/>
    <col min="56" max="57" width="8" style="1" customWidth="1"/>
    <col min="58" max="58" width="7.69921875" style="1" customWidth="1"/>
    <col min="59" max="16384" width="13.796875" style="1" customWidth="1"/>
  </cols>
  <sheetData>
    <row r="1" spans="1:14" ht="12">
      <c r="A1" s="270" t="s">
        <v>157</v>
      </c>
      <c r="B1" s="282" t="s">
        <v>59</v>
      </c>
      <c r="C1" s="284" t="s">
        <v>58</v>
      </c>
      <c r="D1" s="284" t="s">
        <v>57</v>
      </c>
      <c r="E1" s="284" t="s">
        <v>56</v>
      </c>
      <c r="F1" s="286" t="s">
        <v>55</v>
      </c>
      <c r="G1" s="286" t="s">
        <v>64</v>
      </c>
      <c r="H1" s="286" t="s">
        <v>63</v>
      </c>
      <c r="I1" s="286" t="s">
        <v>54</v>
      </c>
      <c r="J1" s="288" t="s">
        <v>53</v>
      </c>
      <c r="K1" s="286" t="s">
        <v>52</v>
      </c>
      <c r="L1" s="286" t="s">
        <v>51</v>
      </c>
      <c r="M1" s="286" t="s">
        <v>50</v>
      </c>
      <c r="N1" s="290" t="s">
        <v>72</v>
      </c>
    </row>
    <row r="2" spans="1:14" ht="12">
      <c r="A2" s="271" t="s">
        <v>145</v>
      </c>
      <c r="B2" s="283"/>
      <c r="C2" s="285"/>
      <c r="D2" s="285"/>
      <c r="E2" s="285"/>
      <c r="F2" s="287"/>
      <c r="G2" s="287"/>
      <c r="H2" s="287"/>
      <c r="I2" s="287"/>
      <c r="J2" s="289"/>
      <c r="K2" s="287"/>
      <c r="L2" s="287"/>
      <c r="M2" s="287"/>
      <c r="N2" s="291"/>
    </row>
    <row r="3" spans="1:14" ht="12">
      <c r="A3" s="265"/>
      <c r="B3" s="273" t="s">
        <v>68</v>
      </c>
      <c r="C3" s="266"/>
      <c r="D3" s="266"/>
      <c r="E3" s="267"/>
      <c r="F3" s="35"/>
      <c r="G3" s="266"/>
      <c r="H3" s="266"/>
      <c r="I3" s="266"/>
      <c r="J3" s="266"/>
      <c r="K3" s="266"/>
      <c r="L3" s="266"/>
      <c r="M3" s="266"/>
      <c r="N3" s="244"/>
    </row>
    <row r="4" spans="1:15" ht="12">
      <c r="A4" s="265" t="s">
        <v>67</v>
      </c>
      <c r="B4" s="262">
        <f>B6+B5</f>
        <v>104698.38457565116</v>
      </c>
      <c r="C4" s="264">
        <f aca="true" t="shared" si="0" ref="C4:N4">C6+C5</f>
        <v>104928.10410515862</v>
      </c>
      <c r="D4" s="264">
        <f t="shared" si="0"/>
        <v>94594.04490833514</v>
      </c>
      <c r="E4" s="264">
        <f t="shared" si="0"/>
        <v>69353.34687965183</v>
      </c>
      <c r="F4" s="264">
        <f t="shared" si="0"/>
        <v>77395.68189989444</v>
      </c>
      <c r="G4" s="264">
        <f t="shared" si="0"/>
        <v>95002.35431521814</v>
      </c>
      <c r="H4" s="264">
        <f t="shared" si="0"/>
        <v>111714.95881497537</v>
      </c>
      <c r="I4" s="264">
        <f t="shared" si="0"/>
        <v>137713.84783583196</v>
      </c>
      <c r="J4" s="264">
        <f t="shared" si="0"/>
        <v>122864.0083652945</v>
      </c>
      <c r="K4" s="264">
        <f t="shared" si="0"/>
        <v>109123.82184531634</v>
      </c>
      <c r="L4" s="264">
        <f t="shared" si="0"/>
        <v>100415.44124640405</v>
      </c>
      <c r="M4" s="264">
        <f t="shared" si="0"/>
        <v>114001.10965358776</v>
      </c>
      <c r="N4" s="242">
        <f t="shared" si="0"/>
        <v>1241805.1044453192</v>
      </c>
      <c r="O4" s="5"/>
    </row>
    <row r="5" spans="1:14" ht="12">
      <c r="A5" s="265" t="s">
        <v>69</v>
      </c>
      <c r="B5" s="262">
        <v>473.38457565371596</v>
      </c>
      <c r="C5" s="264">
        <v>585.1041051571668</v>
      </c>
      <c r="D5" s="264">
        <v>652.0449083370577</v>
      </c>
      <c r="E5" s="264">
        <v>405.34687964944465</v>
      </c>
      <c r="F5" s="264">
        <v>561.6818998948296</v>
      </c>
      <c r="G5" s="264">
        <v>597.3543152156968</v>
      </c>
      <c r="H5" s="264">
        <v>683.9588149778202</v>
      </c>
      <c r="I5" s="264">
        <v>780.8478358266758</v>
      </c>
      <c r="J5" s="264">
        <v>672.0083652919554</v>
      </c>
      <c r="K5" s="264">
        <v>621.8218453089729</v>
      </c>
      <c r="L5" s="264">
        <v>557.4412464022864</v>
      </c>
      <c r="M5" s="264">
        <v>696.1096535900125</v>
      </c>
      <c r="N5" s="242">
        <v>7287.104445305635</v>
      </c>
    </row>
    <row r="6" spans="1:14" ht="12">
      <c r="A6" s="265" t="s">
        <v>70</v>
      </c>
      <c r="B6" s="262">
        <v>104224.99999999744</v>
      </c>
      <c r="C6" s="264">
        <v>104343.00000000146</v>
      </c>
      <c r="D6" s="264">
        <v>93941.99999999808</v>
      </c>
      <c r="E6" s="264">
        <v>68948.00000000239</v>
      </c>
      <c r="F6" s="264">
        <v>76833.9999999996</v>
      </c>
      <c r="G6" s="264">
        <v>94405.00000000244</v>
      </c>
      <c r="H6" s="264">
        <v>111030.99999999756</v>
      </c>
      <c r="I6" s="264">
        <v>136933.00000000527</v>
      </c>
      <c r="J6" s="264">
        <v>122192.00000000255</v>
      </c>
      <c r="K6" s="264">
        <v>108502.00000000736</v>
      </c>
      <c r="L6" s="264">
        <v>99858.00000000176</v>
      </c>
      <c r="M6" s="264">
        <v>113304.99999999774</v>
      </c>
      <c r="N6" s="242">
        <v>1234518.0000000135</v>
      </c>
    </row>
    <row r="7" spans="1:26" ht="12">
      <c r="A7" s="265" t="s">
        <v>66</v>
      </c>
      <c r="B7" s="262">
        <v>617606.4016247946</v>
      </c>
      <c r="C7" s="264">
        <v>609702.5773032532</v>
      </c>
      <c r="D7" s="264">
        <v>575846.0128697291</v>
      </c>
      <c r="E7" s="264">
        <v>421899.129895546</v>
      </c>
      <c r="F7" s="264">
        <v>457230.50285626575</v>
      </c>
      <c r="G7" s="264">
        <v>550358.2512167724</v>
      </c>
      <c r="H7" s="264">
        <v>707631.5177404803</v>
      </c>
      <c r="I7" s="264">
        <v>896882.3183961988</v>
      </c>
      <c r="J7" s="264">
        <v>741102.3235591415</v>
      </c>
      <c r="K7" s="264">
        <v>628821.5393392044</v>
      </c>
      <c r="L7" s="264">
        <v>573428.8894830466</v>
      </c>
      <c r="M7" s="264">
        <v>704190.1060261148</v>
      </c>
      <c r="N7" s="242">
        <v>7484699.570310547</v>
      </c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14" ht="12">
      <c r="A8" s="265" t="s">
        <v>65</v>
      </c>
      <c r="B8" s="262">
        <v>19922.787149186923</v>
      </c>
      <c r="C8" s="264">
        <v>21775.09204654476</v>
      </c>
      <c r="D8" s="264">
        <v>18575.67783450739</v>
      </c>
      <c r="E8" s="264">
        <v>14063.304329851533</v>
      </c>
      <c r="F8" s="264">
        <v>14749.37105987954</v>
      </c>
      <c r="G8" s="264">
        <v>18345.275040559078</v>
      </c>
      <c r="H8" s="264">
        <v>22826.823152918718</v>
      </c>
      <c r="I8" s="264">
        <v>28931.68769019996</v>
      </c>
      <c r="J8" s="264">
        <v>24703.410785304717</v>
      </c>
      <c r="K8" s="264">
        <v>20284.565785135626</v>
      </c>
      <c r="L8" s="264">
        <v>19114.296316101554</v>
      </c>
      <c r="M8" s="264">
        <v>22715.809871810154</v>
      </c>
      <c r="N8" s="242">
        <v>20506.026220028896</v>
      </c>
    </row>
    <row r="9" spans="1:14" ht="12">
      <c r="A9" s="265"/>
      <c r="B9" s="262"/>
      <c r="C9" s="264"/>
      <c r="D9" s="264"/>
      <c r="E9" s="264"/>
      <c r="F9" s="264"/>
      <c r="G9" s="264"/>
      <c r="H9" s="264"/>
      <c r="I9" s="264"/>
      <c r="J9" s="264"/>
      <c r="K9" s="264"/>
      <c r="L9" s="264"/>
      <c r="M9" s="264"/>
      <c r="N9" s="242"/>
    </row>
    <row r="10" spans="1:14" ht="12">
      <c r="A10" s="272"/>
      <c r="B10" s="279"/>
      <c r="C10" s="268"/>
      <c r="D10" s="268"/>
      <c r="E10" s="268"/>
      <c r="F10" s="268"/>
      <c r="G10" s="268"/>
      <c r="H10" s="268"/>
      <c r="I10" s="268"/>
      <c r="J10" s="268"/>
      <c r="K10" s="268"/>
      <c r="L10" s="268"/>
      <c r="M10" s="268"/>
      <c r="N10" s="243"/>
    </row>
    <row r="11" spans="1:14" ht="12">
      <c r="A11" s="265" t="s">
        <v>49</v>
      </c>
      <c r="B11" s="260"/>
      <c r="C11" s="266"/>
      <c r="D11" s="266"/>
      <c r="E11" s="266"/>
      <c r="F11" s="266"/>
      <c r="G11" s="266"/>
      <c r="H11" s="266"/>
      <c r="I11" s="266"/>
      <c r="J11" s="266"/>
      <c r="K11" s="266"/>
      <c r="L11" s="266"/>
      <c r="M11" s="266"/>
      <c r="N11" s="244"/>
    </row>
    <row r="12" spans="1:14" ht="12">
      <c r="A12" s="273" t="s">
        <v>162</v>
      </c>
      <c r="B12" s="262">
        <v>100934.40343840799</v>
      </c>
      <c r="C12" s="264">
        <v>100417.89483966203</v>
      </c>
      <c r="D12" s="264">
        <v>90397.55161990403</v>
      </c>
      <c r="E12" s="264">
        <v>67319.16648450556</v>
      </c>
      <c r="F12" s="264">
        <v>74301.70654811549</v>
      </c>
      <c r="G12" s="264">
        <v>92419.19951678124</v>
      </c>
      <c r="H12" s="264">
        <v>107001.24498817918</v>
      </c>
      <c r="I12" s="264">
        <v>130439.91970202579</v>
      </c>
      <c r="J12" s="264">
        <v>117324.48635056923</v>
      </c>
      <c r="K12" s="264">
        <v>105914.227385166</v>
      </c>
      <c r="L12" s="264">
        <v>96895.5544105568</v>
      </c>
      <c r="M12" s="264">
        <v>110012.78286056685</v>
      </c>
      <c r="N12" s="242">
        <v>1193378.13814444</v>
      </c>
    </row>
    <row r="13" spans="1:14" ht="12">
      <c r="A13" s="273" t="s">
        <v>163</v>
      </c>
      <c r="B13" s="262">
        <v>85073.0893940163</v>
      </c>
      <c r="C13" s="264">
        <v>85474.46876355496</v>
      </c>
      <c r="D13" s="264">
        <v>75322.0987499986</v>
      </c>
      <c r="E13" s="264">
        <v>58675.05600862843</v>
      </c>
      <c r="F13" s="264">
        <v>62129.077419666224</v>
      </c>
      <c r="G13" s="264">
        <v>76259.08177605235</v>
      </c>
      <c r="H13" s="264">
        <v>90949.98907027232</v>
      </c>
      <c r="I13" s="264">
        <v>110512.4278022403</v>
      </c>
      <c r="J13" s="264">
        <v>99284.23441342443</v>
      </c>
      <c r="K13" s="264">
        <v>89673.20269028096</v>
      </c>
      <c r="L13" s="264">
        <v>81850.31575429002</v>
      </c>
      <c r="M13" s="264">
        <v>94032.56579404415</v>
      </c>
      <c r="N13" s="242">
        <v>1009235.6076364692</v>
      </c>
    </row>
    <row r="14" spans="1:14" ht="12">
      <c r="A14" s="274"/>
      <c r="B14" s="260"/>
      <c r="C14" s="266"/>
      <c r="D14" s="266"/>
      <c r="E14" s="266"/>
      <c r="F14" s="266"/>
      <c r="G14" s="266"/>
      <c r="H14" s="266"/>
      <c r="I14" s="266"/>
      <c r="J14" s="266"/>
      <c r="K14" s="266"/>
      <c r="L14" s="266"/>
      <c r="M14" s="266"/>
      <c r="N14" s="244"/>
    </row>
    <row r="15" spans="1:14" ht="12">
      <c r="A15" s="273" t="s">
        <v>164</v>
      </c>
      <c r="B15" s="262">
        <v>1925.608772780853</v>
      </c>
      <c r="C15" s="264">
        <v>2455.2047454746203</v>
      </c>
      <c r="D15" s="264">
        <v>1262.2392641903366</v>
      </c>
      <c r="E15" s="264">
        <v>923.1188485708233</v>
      </c>
      <c r="F15" s="264">
        <v>1363.9440224438486</v>
      </c>
      <c r="G15" s="264">
        <v>2281.0281684714632</v>
      </c>
      <c r="H15" s="264">
        <v>2237.5731671310255</v>
      </c>
      <c r="I15" s="264">
        <v>2229.6026330093064</v>
      </c>
      <c r="J15" s="264">
        <v>2393.963772697367</v>
      </c>
      <c r="K15" s="264">
        <v>2336.30051058361</v>
      </c>
      <c r="L15" s="264">
        <v>1781.1495874024495</v>
      </c>
      <c r="M15" s="264">
        <v>2381.2628774323616</v>
      </c>
      <c r="N15" s="242">
        <v>23570.996370188062</v>
      </c>
    </row>
    <row r="16" spans="1:14" ht="12">
      <c r="A16" s="273" t="s">
        <v>165</v>
      </c>
      <c r="B16" s="262">
        <v>269.4661025750422</v>
      </c>
      <c r="C16" s="264">
        <v>481.14836907238697</v>
      </c>
      <c r="D16" s="264">
        <v>212.5022523116953</v>
      </c>
      <c r="E16" s="264">
        <v>64.56146301417753</v>
      </c>
      <c r="F16" s="264">
        <v>155.39570288787036</v>
      </c>
      <c r="G16" s="264">
        <v>178.2678691969276</v>
      </c>
      <c r="H16" s="264">
        <v>343.0902815978825</v>
      </c>
      <c r="I16" s="264">
        <v>430.24407481367496</v>
      </c>
      <c r="J16" s="264">
        <v>235.1794799260722</v>
      </c>
      <c r="K16" s="264">
        <v>255.80706908936367</v>
      </c>
      <c r="L16" s="264">
        <v>236.78619417731528</v>
      </c>
      <c r="M16" s="264">
        <v>392.5700706068015</v>
      </c>
      <c r="N16" s="242">
        <v>3255.0189292692103</v>
      </c>
    </row>
    <row r="17" spans="1:14" ht="12">
      <c r="A17" s="274"/>
      <c r="B17" s="260"/>
      <c r="C17" s="266"/>
      <c r="D17" s="266"/>
      <c r="E17" s="266"/>
      <c r="F17" s="266"/>
      <c r="G17" s="266"/>
      <c r="H17" s="266"/>
      <c r="I17" s="266"/>
      <c r="J17" s="266"/>
      <c r="K17" s="266"/>
      <c r="L17" s="266"/>
      <c r="M17" s="266"/>
      <c r="N17" s="244"/>
    </row>
    <row r="18" spans="1:14" ht="12">
      <c r="A18" s="273" t="s">
        <v>48</v>
      </c>
      <c r="B18" s="262">
        <v>5413.056995061632</v>
      </c>
      <c r="C18" s="264">
        <v>4418.251755154699</v>
      </c>
      <c r="D18" s="264">
        <v>6126.654923576724</v>
      </c>
      <c r="E18" s="264">
        <v>3262.036892773197</v>
      </c>
      <c r="F18" s="264">
        <v>4644.974978644122</v>
      </c>
      <c r="G18" s="264">
        <v>5925.609589457588</v>
      </c>
      <c r="H18" s="264">
        <v>5025.16669313174</v>
      </c>
      <c r="I18" s="264">
        <v>7455.728710190617</v>
      </c>
      <c r="J18" s="264">
        <v>6211.271971044571</v>
      </c>
      <c r="K18" s="264">
        <v>5322.461227536368</v>
      </c>
      <c r="L18" s="264">
        <v>4788.3584094769785</v>
      </c>
      <c r="M18" s="264">
        <v>5089.113937146584</v>
      </c>
      <c r="N18" s="242">
        <v>63682.686083194814</v>
      </c>
    </row>
    <row r="19" spans="1:14" ht="12">
      <c r="A19" s="273" t="s">
        <v>47</v>
      </c>
      <c r="B19" s="262">
        <v>5139.338601829957</v>
      </c>
      <c r="C19" s="264">
        <v>4310.074471431626</v>
      </c>
      <c r="D19" s="264">
        <v>6013.987617268257</v>
      </c>
      <c r="E19" s="264">
        <v>3141.2571129934176</v>
      </c>
      <c r="F19" s="264">
        <v>4539.889647678723</v>
      </c>
      <c r="G19" s="264">
        <v>5805.1331252211085</v>
      </c>
      <c r="H19" s="264">
        <v>4893.260333540705</v>
      </c>
      <c r="I19" s="264">
        <v>7317.821790777421</v>
      </c>
      <c r="J19" s="264">
        <v>6063.654607074884</v>
      </c>
      <c r="K19" s="264">
        <v>5035.302610603085</v>
      </c>
      <c r="L19" s="264">
        <v>4762.048832346166</v>
      </c>
      <c r="M19" s="264">
        <v>5055.697432684225</v>
      </c>
      <c r="N19" s="242">
        <v>62077.46618344958</v>
      </c>
    </row>
    <row r="20" spans="1:14" ht="12">
      <c r="A20" s="273" t="s">
        <v>46</v>
      </c>
      <c r="B20" s="262">
        <v>1331.845325176931</v>
      </c>
      <c r="C20" s="264">
        <v>801.74717309939</v>
      </c>
      <c r="D20" s="264">
        <v>924.217706362113</v>
      </c>
      <c r="E20" s="264">
        <v>349.0223285748061</v>
      </c>
      <c r="F20" s="264">
        <v>712.1918906357445</v>
      </c>
      <c r="G20" s="264">
        <v>919.3835572126375</v>
      </c>
      <c r="H20" s="264">
        <v>1159.849744388781</v>
      </c>
      <c r="I20" s="264">
        <v>1491.1095993434092</v>
      </c>
      <c r="J20" s="264">
        <v>1260.1636818304062</v>
      </c>
      <c r="K20" s="264">
        <v>821.1830763896894</v>
      </c>
      <c r="L20" s="264">
        <v>472.84303944698297</v>
      </c>
      <c r="M20" s="264">
        <v>1163.0430896882801</v>
      </c>
      <c r="N20" s="242">
        <v>11406.60021214917</v>
      </c>
    </row>
    <row r="21" spans="1:14" ht="12">
      <c r="A21" s="274"/>
      <c r="B21" s="260"/>
      <c r="C21" s="266"/>
      <c r="D21" s="266"/>
      <c r="E21" s="266"/>
      <c r="F21" s="266"/>
      <c r="G21" s="266"/>
      <c r="H21" s="266"/>
      <c r="I21" s="266"/>
      <c r="J21" s="266"/>
      <c r="K21" s="266"/>
      <c r="L21" s="266"/>
      <c r="M21" s="266"/>
      <c r="N21" s="244"/>
    </row>
    <row r="22" spans="1:14" ht="12.75">
      <c r="A22" s="273" t="s">
        <v>166</v>
      </c>
      <c r="B22" s="262">
        <v>25.609138160014346</v>
      </c>
      <c r="C22" s="264">
        <v>312.5121529777675</v>
      </c>
      <c r="D22" s="264">
        <v>169.00095946270088</v>
      </c>
      <c r="E22" s="264">
        <v>120.77977977977976</v>
      </c>
      <c r="F22" s="264">
        <v>110.6828182294395</v>
      </c>
      <c r="G22" s="264">
        <v>279.4001138303927</v>
      </c>
      <c r="H22" s="264">
        <v>101.47931034159261</v>
      </c>
      <c r="I22" s="264">
        <v>49.73955684707592</v>
      </c>
      <c r="J22" s="264">
        <v>76.67582392717416</v>
      </c>
      <c r="K22" s="264">
        <v>240.61160996498398</v>
      </c>
      <c r="L22" s="264">
        <v>78.92873139243842</v>
      </c>
      <c r="M22" s="264">
        <v>233.26388363049716</v>
      </c>
      <c r="N22" s="242">
        <v>1798.6838785438572</v>
      </c>
    </row>
    <row r="23" spans="1:14" ht="12.75">
      <c r="A23" s="273" t="s">
        <v>167</v>
      </c>
      <c r="B23" s="262">
        <v>0</v>
      </c>
      <c r="C23" s="264">
        <v>0</v>
      </c>
      <c r="D23" s="264">
        <v>11.266730630846725</v>
      </c>
      <c r="E23" s="264">
        <v>8.627127127127126</v>
      </c>
      <c r="F23" s="264">
        <v>10.0620743844945</v>
      </c>
      <c r="G23" s="264">
        <v>0</v>
      </c>
      <c r="H23" s="264">
        <v>0</v>
      </c>
      <c r="I23" s="264">
        <v>0</v>
      </c>
      <c r="J23" s="264">
        <v>2.2293704596812107</v>
      </c>
      <c r="K23" s="264">
        <v>24.961341010611505</v>
      </c>
      <c r="L23" s="264">
        <v>0</v>
      </c>
      <c r="M23" s="264">
        <v>1.2399928455142104</v>
      </c>
      <c r="N23" s="242">
        <v>58.38663645827528</v>
      </c>
    </row>
    <row r="24" spans="1:14" ht="12">
      <c r="A24" s="274"/>
      <c r="B24" s="260"/>
      <c r="C24" s="266"/>
      <c r="D24" s="266"/>
      <c r="E24" s="266"/>
      <c r="F24" s="266"/>
      <c r="G24" s="266"/>
      <c r="H24" s="266"/>
      <c r="I24" s="266"/>
      <c r="J24" s="266"/>
      <c r="K24" s="266"/>
      <c r="L24" s="266"/>
      <c r="M24" s="266"/>
      <c r="N24" s="244"/>
    </row>
    <row r="25" spans="1:14" ht="12.75">
      <c r="A25" s="273" t="s">
        <v>168</v>
      </c>
      <c r="B25" s="262">
        <v>310.421644787023</v>
      </c>
      <c r="C25" s="264">
        <v>348.5712475521254</v>
      </c>
      <c r="D25" s="264">
        <v>192.64738650606304</v>
      </c>
      <c r="E25" s="264">
        <v>123.01567976530966</v>
      </c>
      <c r="F25" s="264">
        <v>105.08533096539786</v>
      </c>
      <c r="G25" s="264">
        <v>2.268723769775471</v>
      </c>
      <c r="H25" s="264">
        <v>82.29053145669303</v>
      </c>
      <c r="I25" s="264">
        <v>349.30003601326734</v>
      </c>
      <c r="J25" s="264">
        <v>285.3616933098036</v>
      </c>
      <c r="K25" s="264">
        <v>214.5250439367311</v>
      </c>
      <c r="L25" s="264">
        <v>67.8448494366585</v>
      </c>
      <c r="M25" s="264">
        <v>78.58128977384185</v>
      </c>
      <c r="N25" s="242">
        <v>2159.91345727269</v>
      </c>
    </row>
    <row r="26" spans="1:14" ht="12.75">
      <c r="A26" s="273" t="s">
        <v>169</v>
      </c>
      <c r="B26" s="262">
        <v>134.57858903627186</v>
      </c>
      <c r="C26" s="264">
        <v>24.039396382905196</v>
      </c>
      <c r="D26" s="264">
        <v>0</v>
      </c>
      <c r="E26" s="264">
        <v>17.254254254254253</v>
      </c>
      <c r="F26" s="264">
        <v>4.464587120452864</v>
      </c>
      <c r="G26" s="264">
        <v>2.268723769775471</v>
      </c>
      <c r="H26" s="264">
        <v>0</v>
      </c>
      <c r="I26" s="264">
        <v>24.86977842353796</v>
      </c>
      <c r="J26" s="264">
        <v>0</v>
      </c>
      <c r="K26" s="264">
        <v>0</v>
      </c>
      <c r="L26" s="264">
        <v>0</v>
      </c>
      <c r="M26" s="264">
        <v>1.2399928455142104</v>
      </c>
      <c r="N26" s="242">
        <v>208.7153218327118</v>
      </c>
    </row>
    <row r="27" spans="1:14" ht="12">
      <c r="A27" s="274"/>
      <c r="B27" s="260"/>
      <c r="C27" s="266"/>
      <c r="D27" s="266"/>
      <c r="E27" s="266"/>
      <c r="F27" s="266"/>
      <c r="G27" s="266"/>
      <c r="H27" s="266"/>
      <c r="I27" s="266"/>
      <c r="J27" s="266"/>
      <c r="K27" s="266"/>
      <c r="L27" s="266"/>
      <c r="M27" s="266"/>
      <c r="N27" s="244"/>
    </row>
    <row r="28" spans="1:14" ht="12">
      <c r="A28" s="273" t="s">
        <v>45</v>
      </c>
      <c r="B28" s="262">
        <v>13849.522826621516</v>
      </c>
      <c r="C28" s="264">
        <v>14673.295298463152</v>
      </c>
      <c r="D28" s="264">
        <v>13667.352405017731</v>
      </c>
      <c r="E28" s="264">
        <v>7558.74356628668</v>
      </c>
      <c r="F28" s="264">
        <v>10917.006131558299</v>
      </c>
      <c r="G28" s="264">
        <v>12358.46788992318</v>
      </c>
      <c r="H28" s="264">
        <v>15007.3459325702</v>
      </c>
      <c r="I28" s="264">
        <v>18753.816472858984</v>
      </c>
      <c r="J28" s="264">
        <v>17235.934470360695</v>
      </c>
      <c r="K28" s="264">
        <v>13435.883612606634</v>
      </c>
      <c r="L28" s="264">
        <v>13372.256372839283</v>
      </c>
      <c r="M28" s="264">
        <v>14420.026842866973</v>
      </c>
      <c r="N28" s="242">
        <v>165249.65182197336</v>
      </c>
    </row>
    <row r="29" spans="1:14" ht="12">
      <c r="A29" s="273" t="s">
        <v>44</v>
      </c>
      <c r="B29" s="262">
        <v>8099.037825114682</v>
      </c>
      <c r="C29" s="264">
        <v>9064.157635452017</v>
      </c>
      <c r="D29" s="264">
        <v>9391.69666701848</v>
      </c>
      <c r="E29" s="264">
        <v>5136.193818403277</v>
      </c>
      <c r="F29" s="264">
        <v>6831.647008872991</v>
      </c>
      <c r="G29" s="264">
        <v>8203.047183430286</v>
      </c>
      <c r="H29" s="264">
        <v>10564.046841915762</v>
      </c>
      <c r="I29" s="264">
        <v>13684.967432815001</v>
      </c>
      <c r="J29" s="264">
        <v>12938.230243334363</v>
      </c>
      <c r="K29" s="264">
        <v>9349.780752649987</v>
      </c>
      <c r="L29" s="264">
        <v>9593.544318837696</v>
      </c>
      <c r="M29" s="264">
        <v>9527.172029666712</v>
      </c>
      <c r="N29" s="242">
        <v>112383.52175751126</v>
      </c>
    </row>
    <row r="30" spans="1:14" ht="12">
      <c r="A30" s="273" t="s">
        <v>172</v>
      </c>
      <c r="B30" s="262">
        <v>7065.269159263121</v>
      </c>
      <c r="C30" s="264">
        <v>7487.621283360982</v>
      </c>
      <c r="D30" s="264">
        <v>6263.052192154951</v>
      </c>
      <c r="E30" s="264">
        <v>3274.7159062984533</v>
      </c>
      <c r="F30" s="264">
        <v>5132.651029859521</v>
      </c>
      <c r="G30" s="264">
        <v>5794.995144189642</v>
      </c>
      <c r="H30" s="264">
        <v>6246.661186098259</v>
      </c>
      <c r="I30" s="264">
        <v>6169.888703766352</v>
      </c>
      <c r="J30" s="264">
        <v>5913.438460053053</v>
      </c>
      <c r="K30" s="264">
        <v>5269.314109053833</v>
      </c>
      <c r="L30" s="264">
        <v>5087.1202675784325</v>
      </c>
      <c r="M30" s="264">
        <v>6087.856668078921</v>
      </c>
      <c r="N30" s="242">
        <v>69792.58410975551</v>
      </c>
    </row>
    <row r="31" spans="1:14" ht="12">
      <c r="A31" s="273" t="s">
        <v>42</v>
      </c>
      <c r="B31" s="262">
        <v>1881.278114233874</v>
      </c>
      <c r="C31" s="264">
        <v>2891.347003443642</v>
      </c>
      <c r="D31" s="264">
        <v>2708.4365441771924</v>
      </c>
      <c r="E31" s="264">
        <v>1439.4269338877577</v>
      </c>
      <c r="F31" s="264">
        <v>2159.4960541272344</v>
      </c>
      <c r="G31" s="264">
        <v>1311.2961166696593</v>
      </c>
      <c r="H31" s="264">
        <v>2748.9341037104778</v>
      </c>
      <c r="I31" s="264">
        <v>4895.918051063266</v>
      </c>
      <c r="J31" s="264">
        <v>3834.775645883788</v>
      </c>
      <c r="K31" s="264">
        <v>1962.3758276669919</v>
      </c>
      <c r="L31" s="264">
        <v>2655.8730966290964</v>
      </c>
      <c r="M31" s="264">
        <v>2319.626093748337</v>
      </c>
      <c r="N31" s="242">
        <v>30808.78358524132</v>
      </c>
    </row>
    <row r="32" spans="1:14" ht="12">
      <c r="A32" s="275"/>
      <c r="B32" s="260"/>
      <c r="C32" s="266"/>
      <c r="D32" s="266"/>
      <c r="E32" s="266"/>
      <c r="F32" s="266"/>
      <c r="G32" s="266"/>
      <c r="H32" s="266"/>
      <c r="I32" s="266"/>
      <c r="J32" s="266"/>
      <c r="K32" s="266"/>
      <c r="L32" s="266"/>
      <c r="M32" s="266"/>
      <c r="N32" s="244"/>
    </row>
    <row r="33" spans="1:14" ht="12">
      <c r="A33" s="265" t="s">
        <v>173</v>
      </c>
      <c r="B33" s="262">
        <v>19625.29518163487</v>
      </c>
      <c r="C33" s="264">
        <v>19453.635341603655</v>
      </c>
      <c r="D33" s="264">
        <v>19271.946158336537</v>
      </c>
      <c r="E33" s="264">
        <v>10678.2908710234</v>
      </c>
      <c r="F33" s="264">
        <v>15266.604480228214</v>
      </c>
      <c r="G33" s="264">
        <v>18743.272539165795</v>
      </c>
      <c r="H33" s="264">
        <v>20764.969744703063</v>
      </c>
      <c r="I33" s="264">
        <v>27201.420033591643</v>
      </c>
      <c r="J33" s="264">
        <v>23579.773951870073</v>
      </c>
      <c r="K33" s="264">
        <v>19450.619155035376</v>
      </c>
      <c r="L33" s="264">
        <v>18565.12549211404</v>
      </c>
      <c r="M33" s="264">
        <v>19968.54385954362</v>
      </c>
      <c r="N33" s="242">
        <v>232569.4968088503</v>
      </c>
    </row>
    <row r="34" spans="1:14" ht="12">
      <c r="A34" s="265" t="s">
        <v>40</v>
      </c>
      <c r="B34" s="262">
        <v>3763.981137243175</v>
      </c>
      <c r="C34" s="264">
        <v>4510.209265496594</v>
      </c>
      <c r="D34" s="264">
        <v>4196.493288431111</v>
      </c>
      <c r="E34" s="264">
        <v>2034.1803951462734</v>
      </c>
      <c r="F34" s="264">
        <v>3093.9753517789545</v>
      </c>
      <c r="G34" s="264">
        <v>2583.154798436896</v>
      </c>
      <c r="H34" s="264">
        <v>4713.7138267961855</v>
      </c>
      <c r="I34" s="264">
        <v>7273.928133806156</v>
      </c>
      <c r="J34" s="264">
        <v>5539.522014725266</v>
      </c>
      <c r="K34" s="264">
        <v>3209.594460150336</v>
      </c>
      <c r="L34" s="264">
        <v>3519.8868358472546</v>
      </c>
      <c r="M34" s="264">
        <v>3988.3267930209026</v>
      </c>
      <c r="N34" s="242">
        <v>48426.9663008791</v>
      </c>
    </row>
    <row r="35" spans="1:14" ht="12">
      <c r="A35" s="276" t="s">
        <v>39</v>
      </c>
      <c r="B35" s="262">
        <v>15861.314044391693</v>
      </c>
      <c r="C35" s="264">
        <v>14943.42607610706</v>
      </c>
      <c r="D35" s="264">
        <v>15075.452869905424</v>
      </c>
      <c r="E35" s="264">
        <v>8644.110475877127</v>
      </c>
      <c r="F35" s="264">
        <v>12172.62912844926</v>
      </c>
      <c r="G35" s="264">
        <v>16160.117740728898</v>
      </c>
      <c r="H35" s="264">
        <v>16051.255917906878</v>
      </c>
      <c r="I35" s="264">
        <v>19927.491899785487</v>
      </c>
      <c r="J35" s="264">
        <v>18040.251937144807</v>
      </c>
      <c r="K35" s="264">
        <v>16241.02469488504</v>
      </c>
      <c r="L35" s="264">
        <v>15045.238656266783</v>
      </c>
      <c r="M35" s="264">
        <v>15980.217066522717</v>
      </c>
      <c r="N35" s="242">
        <v>184142.5305079712</v>
      </c>
    </row>
    <row r="36" spans="1:14" ht="12">
      <c r="A36" s="265" t="s">
        <v>38</v>
      </c>
      <c r="B36" s="262">
        <v>88690.25752503841</v>
      </c>
      <c r="C36" s="264">
        <v>89672.75070555329</v>
      </c>
      <c r="D36" s="264">
        <v>79178.52198348044</v>
      </c>
      <c r="E36" s="264">
        <v>60553.94811548655</v>
      </c>
      <c r="F36" s="264">
        <v>65170.68772882202</v>
      </c>
      <c r="G36" s="264">
        <v>78670.29804290136</v>
      </c>
      <c r="H36" s="264">
        <v>95201.86319996946</v>
      </c>
      <c r="I36" s="264">
        <v>117354.56930588419</v>
      </c>
      <c r="J36" s="264">
        <v>104616.58259152438</v>
      </c>
      <c r="K36" s="264">
        <v>92737.53000443762</v>
      </c>
      <c r="L36" s="264">
        <v>85215.81808454341</v>
      </c>
      <c r="M36" s="264">
        <v>97910.28503377858</v>
      </c>
      <c r="N36" s="242">
        <v>1054973.1123214196</v>
      </c>
    </row>
    <row r="37" spans="1:14" ht="12">
      <c r="A37" s="277" t="s">
        <v>37</v>
      </c>
      <c r="B37" s="262">
        <v>16008.127050612748</v>
      </c>
      <c r="C37" s="264">
        <v>15255.353399605336</v>
      </c>
      <c r="D37" s="264">
        <v>15415.522924854686</v>
      </c>
      <c r="E37" s="264">
        <v>8799.39876416528</v>
      </c>
      <c r="F37" s="264">
        <v>12224.994171072416</v>
      </c>
      <c r="G37" s="264">
        <v>16332.056272316788</v>
      </c>
      <c r="H37" s="264">
        <v>16513.09561500592</v>
      </c>
      <c r="I37" s="264">
        <v>20359.27852994776</v>
      </c>
      <c r="J37" s="264">
        <v>18247.42577377012</v>
      </c>
      <c r="K37" s="264">
        <v>16386.291840878723</v>
      </c>
      <c r="L37" s="264">
        <v>15199.62316186064</v>
      </c>
      <c r="M37" s="264">
        <v>16090.824619809173</v>
      </c>
      <c r="N37" s="242">
        <v>186831.99212389963</v>
      </c>
    </row>
    <row r="38" spans="1:14" ht="12">
      <c r="A38" s="277" t="s">
        <v>36</v>
      </c>
      <c r="B38" s="280">
        <v>1.1670180482517483</v>
      </c>
      <c r="C38" s="269">
        <v>1.1676333409471937</v>
      </c>
      <c r="D38" s="269">
        <v>1.1808648140651234</v>
      </c>
      <c r="E38" s="269">
        <v>1.1417773623717453</v>
      </c>
      <c r="F38" s="269">
        <v>1.1801474223992305</v>
      </c>
      <c r="G38" s="269">
        <v>1.1909757221655792</v>
      </c>
      <c r="H38" s="269">
        <v>1.1576175262026203</v>
      </c>
      <c r="I38" s="269">
        <v>1.1555860408551082</v>
      </c>
      <c r="J38" s="269">
        <v>1.1669819227421516</v>
      </c>
      <c r="K38" s="269">
        <v>1.1654361863639175</v>
      </c>
      <c r="L38" s="269">
        <v>1.1647390215313338</v>
      </c>
      <c r="M38" s="269">
        <v>1.159476566400201</v>
      </c>
      <c r="N38" s="245">
        <v>1.1662336099856467</v>
      </c>
    </row>
    <row r="39" spans="1:14" ht="12">
      <c r="A39" s="275"/>
      <c r="B39" s="260"/>
      <c r="C39" s="266"/>
      <c r="D39" s="266"/>
      <c r="E39" s="266"/>
      <c r="F39" s="266"/>
      <c r="G39" s="266"/>
      <c r="H39" s="266"/>
      <c r="I39" s="266"/>
      <c r="J39" s="266"/>
      <c r="K39" s="266"/>
      <c r="L39" s="266"/>
      <c r="M39" s="266"/>
      <c r="N39" s="244"/>
    </row>
    <row r="40" spans="1:14" ht="12">
      <c r="A40" s="265" t="s">
        <v>35</v>
      </c>
      <c r="B40" s="260"/>
      <c r="C40" s="266"/>
      <c r="D40" s="266"/>
      <c r="E40" s="266"/>
      <c r="F40" s="266"/>
      <c r="G40" s="266"/>
      <c r="H40" s="266"/>
      <c r="I40" s="266"/>
      <c r="J40" s="266"/>
      <c r="K40" s="266"/>
      <c r="L40" s="266"/>
      <c r="M40" s="266"/>
      <c r="N40" s="244"/>
    </row>
    <row r="41" spans="1:14" ht="12">
      <c r="A41" s="187" t="s">
        <v>34</v>
      </c>
      <c r="B41" s="19">
        <f>B7/B4</f>
        <v>5.898910514503069</v>
      </c>
      <c r="C41" s="19">
        <f aca="true" t="shared" si="1" ref="C41:N41">C7/C4</f>
        <v>5.81066991062958</v>
      </c>
      <c r="D41" s="19">
        <f t="shared" si="1"/>
        <v>6.087550367760925</v>
      </c>
      <c r="E41" s="19">
        <f t="shared" si="1"/>
        <v>6.083327609663357</v>
      </c>
      <c r="F41" s="19">
        <f t="shared" si="1"/>
        <v>5.907700425039984</v>
      </c>
      <c r="G41" s="19">
        <f t="shared" si="1"/>
        <v>5.793101183478904</v>
      </c>
      <c r="H41" s="19">
        <f t="shared" si="1"/>
        <v>6.334259308213811</v>
      </c>
      <c r="I41" s="19">
        <f t="shared" si="1"/>
        <v>6.512651650438001</v>
      </c>
      <c r="J41" s="19">
        <f t="shared" si="1"/>
        <v>6.031891140615605</v>
      </c>
      <c r="K41" s="19">
        <f t="shared" si="1"/>
        <v>5.762458908656651</v>
      </c>
      <c r="L41" s="19">
        <f t="shared" si="1"/>
        <v>5.710564853028333</v>
      </c>
      <c r="M41" s="19">
        <f t="shared" si="1"/>
        <v>6.177046067059515</v>
      </c>
      <c r="N41" s="245">
        <f t="shared" si="1"/>
        <v>6.027273960718466</v>
      </c>
    </row>
    <row r="42" spans="1:14" ht="12">
      <c r="A42" s="272"/>
      <c r="B42" s="279"/>
      <c r="C42" s="268"/>
      <c r="D42" s="268"/>
      <c r="E42" s="268"/>
      <c r="F42" s="268"/>
      <c r="G42" s="268"/>
      <c r="H42" s="268"/>
      <c r="I42" s="268"/>
      <c r="J42" s="268"/>
      <c r="K42" s="268"/>
      <c r="L42" s="268"/>
      <c r="M42" s="268"/>
      <c r="N42" s="243"/>
    </row>
    <row r="43" spans="1:14" ht="12">
      <c r="A43" s="265" t="s">
        <v>33</v>
      </c>
      <c r="B43" s="260"/>
      <c r="C43" s="266"/>
      <c r="D43" s="266"/>
      <c r="E43" s="266"/>
      <c r="F43" s="266"/>
      <c r="G43" s="266"/>
      <c r="H43" s="266"/>
      <c r="I43" s="266"/>
      <c r="J43" s="266"/>
      <c r="K43" s="266"/>
      <c r="L43" s="266"/>
      <c r="M43" s="266"/>
      <c r="N43" s="244"/>
    </row>
    <row r="44" spans="1:14" ht="12">
      <c r="A44" s="265" t="s">
        <v>32</v>
      </c>
      <c r="B44" s="262">
        <v>91480.24946050587</v>
      </c>
      <c r="C44" s="264">
        <v>92559.16127463829</v>
      </c>
      <c r="D44" s="264">
        <v>82562.02172630964</v>
      </c>
      <c r="E44" s="264">
        <v>59889.595223191245</v>
      </c>
      <c r="F44" s="264">
        <v>67355.92329675582</v>
      </c>
      <c r="G44" s="264">
        <v>82922.52081326903</v>
      </c>
      <c r="H44" s="264">
        <v>94242.59196963054</v>
      </c>
      <c r="I44" s="264">
        <v>111140.43801199256</v>
      </c>
      <c r="J44" s="264">
        <v>107175.71404537893</v>
      </c>
      <c r="K44" s="264">
        <v>97703.56534367708</v>
      </c>
      <c r="L44" s="264">
        <v>86607.18068605884</v>
      </c>
      <c r="M44" s="264">
        <v>99895.03909789736</v>
      </c>
      <c r="N44" s="242">
        <v>1073534.0009493055</v>
      </c>
    </row>
    <row r="45" spans="1:14" ht="12">
      <c r="A45" s="265" t="s">
        <v>31</v>
      </c>
      <c r="B45" s="262">
        <v>90004.96865105088</v>
      </c>
      <c r="C45" s="264">
        <v>90732.94360895085</v>
      </c>
      <c r="D45" s="264">
        <v>80533.17139260405</v>
      </c>
      <c r="E45" s="264">
        <v>58493.442777085314</v>
      </c>
      <c r="F45" s="264">
        <v>65746.41365440942</v>
      </c>
      <c r="G45" s="264">
        <v>81294.81674907943</v>
      </c>
      <c r="H45" s="264">
        <v>91374.25614237999</v>
      </c>
      <c r="I45" s="264">
        <v>107205.69296828147</v>
      </c>
      <c r="J45" s="264">
        <v>103724.8743578562</v>
      </c>
      <c r="K45" s="264">
        <v>95990.03970629786</v>
      </c>
      <c r="L45" s="264">
        <v>84616.92679356331</v>
      </c>
      <c r="M45" s="264">
        <v>96316.25956082102</v>
      </c>
      <c r="N45" s="242">
        <v>1046033.80636238</v>
      </c>
    </row>
    <row r="46" spans="1:14" ht="12">
      <c r="A46" s="265" t="s">
        <v>30</v>
      </c>
      <c r="B46" s="262">
        <v>10295.922545329517</v>
      </c>
      <c r="C46" s="264">
        <v>10339.049109943782</v>
      </c>
      <c r="D46" s="264">
        <v>10026.52300406675</v>
      </c>
      <c r="E46" s="264">
        <v>7426.455082618086</v>
      </c>
      <c r="F46" s="264">
        <v>7791.685607796532</v>
      </c>
      <c r="G46" s="264">
        <v>9737.133517357985</v>
      </c>
      <c r="H46" s="264">
        <v>14298.908671655428</v>
      </c>
      <c r="I46" s="264">
        <v>21026.66770659102</v>
      </c>
      <c r="J46" s="264">
        <v>12538.984432473559</v>
      </c>
      <c r="K46" s="264">
        <v>8968.106729997944</v>
      </c>
      <c r="L46" s="264">
        <v>10239.953905591008</v>
      </c>
      <c r="M46" s="264">
        <v>12023.988866580361</v>
      </c>
      <c r="N46" s="242">
        <v>134713.37918000194</v>
      </c>
    </row>
    <row r="47" spans="1:14" ht="12">
      <c r="A47" s="265" t="s">
        <v>29</v>
      </c>
      <c r="B47" s="262">
        <v>8794.201218427148</v>
      </c>
      <c r="C47" s="264">
        <v>9026.628205419956</v>
      </c>
      <c r="D47" s="264">
        <v>8260.00929940131</v>
      </c>
      <c r="E47" s="264">
        <v>6377.9345408730405</v>
      </c>
      <c r="F47" s="264">
        <v>6302.692975114214</v>
      </c>
      <c r="G47" s="264">
        <v>8280.029368924195</v>
      </c>
      <c r="H47" s="264">
        <v>11798.93573457023</v>
      </c>
      <c r="I47" s="264">
        <v>16929.07375412128</v>
      </c>
      <c r="J47" s="264">
        <v>9497.954180143677</v>
      </c>
      <c r="K47" s="264">
        <v>6963.328825204846</v>
      </c>
      <c r="L47" s="264">
        <v>7960.524996414726</v>
      </c>
      <c r="M47" s="264">
        <v>9539.147422109785</v>
      </c>
      <c r="N47" s="242">
        <v>109730.46052072439</v>
      </c>
    </row>
    <row r="48" spans="1:14" ht="12">
      <c r="A48" s="265" t="s">
        <v>28</v>
      </c>
      <c r="B48" s="262">
        <v>3204.894847715508</v>
      </c>
      <c r="C48" s="264">
        <v>2281.955065634262</v>
      </c>
      <c r="D48" s="264">
        <v>2698.166153415653</v>
      </c>
      <c r="E48" s="264">
        <v>2142.580736052899</v>
      </c>
      <c r="F48" s="264">
        <v>3071.9947916734395</v>
      </c>
      <c r="G48" s="264">
        <v>2844.926304395121</v>
      </c>
      <c r="H48" s="264">
        <v>4442.769895408103</v>
      </c>
      <c r="I48" s="264">
        <v>8495.882073433084</v>
      </c>
      <c r="J48" s="264">
        <v>5761.282996188709</v>
      </c>
      <c r="K48" s="264">
        <v>3188.707129318119</v>
      </c>
      <c r="L48" s="264">
        <v>4877.698027118139</v>
      </c>
      <c r="M48" s="264">
        <v>4489.5152003795465</v>
      </c>
      <c r="N48" s="242">
        <v>47500.37322073258</v>
      </c>
    </row>
    <row r="49" spans="1:14" ht="12">
      <c r="A49" s="265" t="s">
        <v>27</v>
      </c>
      <c r="B49" s="262">
        <v>2385.1888963127612</v>
      </c>
      <c r="C49" s="264">
        <v>1689.5791517698442</v>
      </c>
      <c r="D49" s="264">
        <v>1863.3151209513262</v>
      </c>
      <c r="E49" s="264">
        <v>1455.7537234175943</v>
      </c>
      <c r="F49" s="264">
        <v>2535.5507851777515</v>
      </c>
      <c r="G49" s="264">
        <v>2305.349669413053</v>
      </c>
      <c r="H49" s="264">
        <v>3731.123457450146</v>
      </c>
      <c r="I49" s="264">
        <v>6598.0020579972</v>
      </c>
      <c r="J49" s="264">
        <v>4108.032021072448</v>
      </c>
      <c r="K49" s="264">
        <v>2652.3945194762937</v>
      </c>
      <c r="L49" s="264">
        <v>3759.540999058597</v>
      </c>
      <c r="M49" s="264">
        <v>2865.347964884666</v>
      </c>
      <c r="N49" s="242">
        <v>35949.17836698168</v>
      </c>
    </row>
    <row r="50" spans="1:14" ht="12">
      <c r="A50" s="275"/>
      <c r="B50" s="260"/>
      <c r="C50" s="266"/>
      <c r="D50" s="266"/>
      <c r="E50" s="266"/>
      <c r="F50" s="266"/>
      <c r="G50" s="266"/>
      <c r="H50" s="266"/>
      <c r="I50" s="266"/>
      <c r="J50" s="266"/>
      <c r="K50" s="266"/>
      <c r="L50" s="266"/>
      <c r="M50" s="266"/>
      <c r="N50" s="244"/>
    </row>
    <row r="51" spans="1:14" ht="12">
      <c r="A51" s="265" t="s">
        <v>26</v>
      </c>
      <c r="B51" s="262">
        <v>86.78122408559247</v>
      </c>
      <c r="C51" s="264">
        <v>27.450098866145684</v>
      </c>
      <c r="D51" s="264">
        <v>4.451863126674907</v>
      </c>
      <c r="E51" s="264">
        <v>20.60810423254908</v>
      </c>
      <c r="F51" s="264">
        <v>52.36504262331549</v>
      </c>
      <c r="G51" s="264">
        <v>62.805686200331245</v>
      </c>
      <c r="H51" s="264">
        <v>61.97792553533916</v>
      </c>
      <c r="I51" s="264">
        <v>92.65991490106241</v>
      </c>
      <c r="J51" s="264">
        <v>30.892921557545222</v>
      </c>
      <c r="K51" s="264">
        <v>121.43103000013338</v>
      </c>
      <c r="L51" s="264">
        <v>31.17689361210704</v>
      </c>
      <c r="M51" s="264">
        <v>108.2778156996587</v>
      </c>
      <c r="N51" s="242">
        <v>700.8785204404548</v>
      </c>
    </row>
    <row r="52" spans="1:14" ht="12">
      <c r="A52" s="265" t="s">
        <v>25</v>
      </c>
      <c r="B52" s="262">
        <v>1500.12171975866</v>
      </c>
      <c r="C52" s="264">
        <v>1312.2870105730065</v>
      </c>
      <c r="D52" s="264">
        <v>1596.7959151727011</v>
      </c>
      <c r="E52" s="264">
        <v>1365.000564338047</v>
      </c>
      <c r="F52" s="264">
        <v>990.2656373119356</v>
      </c>
      <c r="G52" s="264">
        <v>1207.7949042350963</v>
      </c>
      <c r="H52" s="264">
        <v>1701.402373104409</v>
      </c>
      <c r="I52" s="264">
        <v>1711.7450644286168</v>
      </c>
      <c r="J52" s="264">
        <v>1433.536680855191</v>
      </c>
      <c r="K52" s="264">
        <v>1094.209135468097</v>
      </c>
      <c r="L52" s="264">
        <v>1199.5227562678383</v>
      </c>
      <c r="M52" s="264">
        <v>1581.3851225667916</v>
      </c>
      <c r="N52" s="242">
        <v>16694.06688408039</v>
      </c>
    </row>
    <row r="53" spans="1:14" ht="12">
      <c r="A53" s="265" t="s">
        <v>24</v>
      </c>
      <c r="B53" s="262">
        <v>75.68711069025994</v>
      </c>
      <c r="C53" s="264">
        <v>324.53185116922015</v>
      </c>
      <c r="D53" s="264">
        <v>92.35977661011125</v>
      </c>
      <c r="E53" s="264">
        <v>84.35184410073379</v>
      </c>
      <c r="F53" s="264">
        <v>95.92417732593998</v>
      </c>
      <c r="G53" s="264">
        <v>10.746158224245873</v>
      </c>
      <c r="H53" s="264">
        <v>207.75889364154224</v>
      </c>
      <c r="I53" s="264">
        <v>170.66924900713948</v>
      </c>
      <c r="J53" s="264">
        <v>161.94913951861864</v>
      </c>
      <c r="K53" s="264">
        <v>73.70663040643159</v>
      </c>
      <c r="L53" s="264">
        <v>53.83598338194917</v>
      </c>
      <c r="M53" s="264">
        <v>4.959971382056842</v>
      </c>
      <c r="N53" s="242">
        <v>1356.480785458249</v>
      </c>
    </row>
    <row r="54" spans="1:14" ht="12">
      <c r="A54" s="265" t="s">
        <v>23</v>
      </c>
      <c r="B54" s="262">
        <v>66.87360487449361</v>
      </c>
      <c r="C54" s="264">
        <v>1.136900827746829</v>
      </c>
      <c r="D54" s="264">
        <v>201.461471755655</v>
      </c>
      <c r="E54" s="264">
        <v>21.726054225314023</v>
      </c>
      <c r="F54" s="264">
        <v>67.06932698764629</v>
      </c>
      <c r="G54" s="264">
        <v>5.527623037073823</v>
      </c>
      <c r="H54" s="264">
        <v>45.555670450848766</v>
      </c>
      <c r="I54" s="264">
        <v>33.55347797333571</v>
      </c>
      <c r="J54" s="264">
        <v>36.46634770674825</v>
      </c>
      <c r="K54" s="264">
        <v>68.59209012355637</v>
      </c>
      <c r="L54" s="264">
        <v>4.867316481294236</v>
      </c>
      <c r="M54" s="264">
        <v>16.70825223117974</v>
      </c>
      <c r="N54" s="242">
        <v>569.5381366748927</v>
      </c>
    </row>
    <row r="55" spans="1:14" ht="12">
      <c r="A55" s="278"/>
      <c r="B55" s="259"/>
      <c r="C55" s="183"/>
      <c r="D55" s="183"/>
      <c r="E55" s="183"/>
      <c r="F55" s="183"/>
      <c r="G55" s="183"/>
      <c r="H55" s="183"/>
      <c r="I55" s="183"/>
      <c r="J55" s="183"/>
      <c r="K55" s="183"/>
      <c r="L55" s="183"/>
      <c r="M55" s="183"/>
      <c r="N55" s="246"/>
    </row>
    <row r="56" spans="2:14" ht="12"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</row>
    <row r="57" spans="1:14" ht="12">
      <c r="A57" s="35" t="s">
        <v>146</v>
      </c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</row>
    <row r="58" spans="1:14" ht="12">
      <c r="A58" s="172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</row>
    <row r="59" spans="1:14" ht="12">
      <c r="A59" s="184" t="s">
        <v>157</v>
      </c>
      <c r="B59" s="282" t="s">
        <v>59</v>
      </c>
      <c r="C59" s="284" t="s">
        <v>58</v>
      </c>
      <c r="D59" s="284" t="s">
        <v>57</v>
      </c>
      <c r="E59" s="284" t="s">
        <v>56</v>
      </c>
      <c r="F59" s="286" t="s">
        <v>55</v>
      </c>
      <c r="G59" s="286" t="s">
        <v>64</v>
      </c>
      <c r="H59" s="286" t="s">
        <v>63</v>
      </c>
      <c r="I59" s="286" t="s">
        <v>54</v>
      </c>
      <c r="J59" s="288" t="s">
        <v>53</v>
      </c>
      <c r="K59" s="286" t="s">
        <v>52</v>
      </c>
      <c r="L59" s="286" t="s">
        <v>51</v>
      </c>
      <c r="M59" s="286" t="s">
        <v>50</v>
      </c>
      <c r="N59" s="293" t="s">
        <v>72</v>
      </c>
    </row>
    <row r="60" spans="1:14" ht="12">
      <c r="A60" s="185" t="s">
        <v>145</v>
      </c>
      <c r="B60" s="283"/>
      <c r="C60" s="285"/>
      <c r="D60" s="285"/>
      <c r="E60" s="285"/>
      <c r="F60" s="287"/>
      <c r="G60" s="287"/>
      <c r="H60" s="287"/>
      <c r="I60" s="287"/>
      <c r="J60" s="289"/>
      <c r="K60" s="287"/>
      <c r="L60" s="287"/>
      <c r="M60" s="287"/>
      <c r="N60" s="294"/>
    </row>
    <row r="61" spans="1:14" ht="12">
      <c r="A61" s="190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290"/>
    </row>
    <row r="62" spans="1:14" ht="12">
      <c r="A62" s="187" t="s">
        <v>22</v>
      </c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292"/>
    </row>
    <row r="63" spans="1:14" ht="12">
      <c r="A63" s="187" t="s">
        <v>21</v>
      </c>
      <c r="B63" s="5">
        <v>93267.06513764417</v>
      </c>
      <c r="C63" s="5">
        <v>88288.94010113618</v>
      </c>
      <c r="D63" s="5">
        <v>82119.21141608295</v>
      </c>
      <c r="E63" s="5">
        <v>59650.47451927029</v>
      </c>
      <c r="F63" s="5">
        <v>66888.49463864458</v>
      </c>
      <c r="G63" s="5">
        <v>77081.12470922424</v>
      </c>
      <c r="H63" s="5">
        <v>97037.69617097932</v>
      </c>
      <c r="I63" s="5">
        <v>128676.73325056322</v>
      </c>
      <c r="J63" s="5">
        <v>107573.80406359881</v>
      </c>
      <c r="K63" s="5">
        <v>91119.38206295151</v>
      </c>
      <c r="L63" s="5">
        <v>86816.63291036774</v>
      </c>
      <c r="M63" s="5">
        <v>96058.84896522068</v>
      </c>
      <c r="N63" s="242">
        <v>1074578.407945684</v>
      </c>
    </row>
    <row r="64" spans="1:14" ht="12">
      <c r="A64" s="187" t="s">
        <v>20</v>
      </c>
      <c r="B64" s="5">
        <v>16241.177442319979</v>
      </c>
      <c r="C64" s="5">
        <v>18389.217219355804</v>
      </c>
      <c r="D64" s="5">
        <v>16972.438722078557</v>
      </c>
      <c r="E64" s="5">
        <v>19169.533806979303</v>
      </c>
      <c r="F64" s="5">
        <v>17238.220557705194</v>
      </c>
      <c r="G64" s="5">
        <v>22110.05735884965</v>
      </c>
      <c r="H64" s="5">
        <v>17349.422392956676</v>
      </c>
      <c r="I64" s="5">
        <v>10303.111567089494</v>
      </c>
      <c r="J64" s="5">
        <v>23729.55405798501</v>
      </c>
      <c r="K64" s="5">
        <v>29021.02391054371</v>
      </c>
      <c r="L64" s="5">
        <v>26730.0027646285</v>
      </c>
      <c r="M64" s="5">
        <v>23753.888006859896</v>
      </c>
      <c r="N64" s="242">
        <v>241007.64780735178</v>
      </c>
    </row>
    <row r="65" spans="1:14" ht="12">
      <c r="A65" s="187" t="s">
        <v>19</v>
      </c>
      <c r="B65" s="5">
        <v>13928.872594333137</v>
      </c>
      <c r="C65" s="5">
        <v>16327.027423650945</v>
      </c>
      <c r="D65" s="5">
        <v>14537.711940033993</v>
      </c>
      <c r="E65" s="5">
        <v>16846.600709796556</v>
      </c>
      <c r="F65" s="5">
        <v>14873.633077348983</v>
      </c>
      <c r="G65" s="5">
        <v>19087.272184956502</v>
      </c>
      <c r="H65" s="5">
        <v>15395.485212922547</v>
      </c>
      <c r="I65" s="5">
        <v>8860.664418524304</v>
      </c>
      <c r="J65" s="5">
        <v>21175.311570710906</v>
      </c>
      <c r="K65" s="5">
        <v>25457.52456959469</v>
      </c>
      <c r="L65" s="5">
        <v>23872.979987694514</v>
      </c>
      <c r="M65" s="5">
        <v>22702.046368634656</v>
      </c>
      <c r="N65" s="242">
        <v>213065.13005820173</v>
      </c>
    </row>
    <row r="66" spans="1:14" ht="12">
      <c r="A66" s="187" t="s">
        <v>18</v>
      </c>
      <c r="B66" s="5">
        <v>3780.43491020073</v>
      </c>
      <c r="C66" s="5">
        <v>5127.764905873802</v>
      </c>
      <c r="D66" s="5">
        <v>4588.898264099624</v>
      </c>
      <c r="E66" s="5">
        <v>4704.020184269809</v>
      </c>
      <c r="F66" s="5">
        <v>4165.698795180722</v>
      </c>
      <c r="G66" s="5">
        <v>5784.547837524206</v>
      </c>
      <c r="H66" s="5">
        <v>3862.753840079738</v>
      </c>
      <c r="I66" s="5">
        <v>2562.7103157081456</v>
      </c>
      <c r="J66" s="5">
        <v>5953.264069740331</v>
      </c>
      <c r="K66" s="5">
        <v>8199.623901581712</v>
      </c>
      <c r="L66" s="5">
        <v>5519.157383627218</v>
      </c>
      <c r="M66" s="5">
        <v>2877.0962457337887</v>
      </c>
      <c r="N66" s="242">
        <v>57125.97065361983</v>
      </c>
    </row>
    <row r="67" spans="1:14" ht="12">
      <c r="A67" s="187" t="s">
        <v>17</v>
      </c>
      <c r="B67" s="5">
        <v>78204.95296025532</v>
      </c>
      <c r="C67" s="5">
        <v>71284.93981630015</v>
      </c>
      <c r="D67" s="5">
        <v>67044.03530311474</v>
      </c>
      <c r="E67" s="5">
        <v>42450.161597260056</v>
      </c>
      <c r="F67" s="5">
        <v>50974.925083129034</v>
      </c>
      <c r="G67" s="5">
        <v>56849.97377647167</v>
      </c>
      <c r="H67" s="5">
        <v>81315.12904777293</v>
      </c>
      <c r="I67" s="5">
        <v>119967.53377874663</v>
      </c>
      <c r="J67" s="5">
        <v>86243.7896700103</v>
      </c>
      <c r="K67" s="5">
        <v>64727.082261737014</v>
      </c>
      <c r="L67" s="5">
        <v>62929.14888511452</v>
      </c>
      <c r="M67" s="5">
        <v>73934.08816523869</v>
      </c>
      <c r="N67" s="242">
        <v>855925.760345151</v>
      </c>
    </row>
    <row r="68" spans="1:14" ht="12">
      <c r="A68" s="190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244"/>
    </row>
    <row r="69" spans="1:14" ht="12">
      <c r="A69" s="187" t="s">
        <v>16</v>
      </c>
      <c r="B69" s="5">
        <v>4018.87618284018</v>
      </c>
      <c r="C69" s="5">
        <v>6981.49515524753</v>
      </c>
      <c r="D69" s="5">
        <v>4017.222680828968</v>
      </c>
      <c r="E69" s="5">
        <v>2181.376681622608</v>
      </c>
      <c r="F69" s="5">
        <v>2519.6111841618335</v>
      </c>
      <c r="G69" s="5">
        <v>7245.474620028794</v>
      </c>
      <c r="H69" s="5">
        <v>2803.0242093420798</v>
      </c>
      <c r="I69" s="5">
        <v>3314.0452295682644</v>
      </c>
      <c r="J69" s="5">
        <v>2639.103249046912</v>
      </c>
      <c r="K69" s="5">
        <v>3479.6486708941356</v>
      </c>
      <c r="L69" s="5">
        <v>1852.4404854242978</v>
      </c>
      <c r="M69" s="5">
        <v>2252.6573204685888</v>
      </c>
      <c r="N69" s="242">
        <v>43304.97566947419</v>
      </c>
    </row>
    <row r="70" spans="1:14" ht="12">
      <c r="A70" s="187" t="s">
        <v>15</v>
      </c>
      <c r="B70" s="5">
        <v>677.5404091005074</v>
      </c>
      <c r="C70" s="5">
        <v>615.3055603535856</v>
      </c>
      <c r="D70" s="5">
        <v>1340.3297266282818</v>
      </c>
      <c r="E70" s="5">
        <v>777.8758642491983</v>
      </c>
      <c r="F70" s="5">
        <v>568.8792765728747</v>
      </c>
      <c r="G70" s="5">
        <v>1802.2467491359525</v>
      </c>
      <c r="H70" s="5">
        <v>1085.4078457294763</v>
      </c>
      <c r="I70" s="5">
        <v>591.1862676016212</v>
      </c>
      <c r="J70" s="5">
        <v>660.8393096635696</v>
      </c>
      <c r="K70" s="5">
        <v>212.7340110990185</v>
      </c>
      <c r="L70" s="5">
        <v>424.6037214539755</v>
      </c>
      <c r="M70" s="5">
        <v>836.365766454426</v>
      </c>
      <c r="N70" s="242">
        <v>9593.31450804249</v>
      </c>
    </row>
    <row r="71" spans="1:14" ht="12">
      <c r="A71" s="187" t="s">
        <v>14</v>
      </c>
      <c r="B71" s="5">
        <v>1260.3445484802344</v>
      </c>
      <c r="C71" s="5">
        <v>821.3334932606593</v>
      </c>
      <c r="D71" s="5">
        <v>272.62746670365885</v>
      </c>
      <c r="E71" s="5">
        <v>486.47296909741397</v>
      </c>
      <c r="F71" s="5">
        <v>103.96918418528463</v>
      </c>
      <c r="G71" s="5">
        <v>521.4874041882406</v>
      </c>
      <c r="H71" s="5">
        <v>101.47931034159261</v>
      </c>
      <c r="I71" s="5">
        <v>79.10188760555752</v>
      </c>
      <c r="J71" s="5">
        <v>484.7327333260152</v>
      </c>
      <c r="K71" s="5">
        <v>1035.027845248726</v>
      </c>
      <c r="L71" s="5">
        <v>607.3725564338314</v>
      </c>
      <c r="M71" s="5">
        <v>101.48950623259266</v>
      </c>
      <c r="N71" s="242">
        <v>5875.438905103808</v>
      </c>
    </row>
    <row r="72" spans="1:14" ht="12">
      <c r="A72" s="187" t="s">
        <v>13</v>
      </c>
      <c r="B72" s="5">
        <v>2288.976317406404</v>
      </c>
      <c r="C72" s="5">
        <v>5637.821765549909</v>
      </c>
      <c r="D72" s="5">
        <v>2573.2664469597285</v>
      </c>
      <c r="E72" s="5">
        <v>917.0278482759978</v>
      </c>
      <c r="F72" s="5">
        <v>2068.128359862556</v>
      </c>
      <c r="G72" s="5">
        <v>5244.125213431983</v>
      </c>
      <c r="H72" s="5">
        <v>1746.3995319399517</v>
      </c>
      <c r="I72" s="5">
        <v>2693.4966312081606</v>
      </c>
      <c r="J72" s="5">
        <v>1493.5312060573283</v>
      </c>
      <c r="K72" s="5">
        <v>2374.9035105042144</v>
      </c>
      <c r="L72" s="5">
        <v>820.4642075364912</v>
      </c>
      <c r="M72" s="5">
        <v>1314.80204778157</v>
      </c>
      <c r="N72" s="242">
        <v>29172.943086514293</v>
      </c>
    </row>
    <row r="73" spans="1:14" ht="12">
      <c r="A73" s="190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244"/>
    </row>
    <row r="74" spans="1:14" ht="12">
      <c r="A74" s="187" t="s">
        <v>12</v>
      </c>
      <c r="B74" s="5">
        <v>868.1211653584229</v>
      </c>
      <c r="C74" s="5">
        <v>578.4297411398579</v>
      </c>
      <c r="D74" s="5">
        <v>569.6953601021507</v>
      </c>
      <c r="E74" s="5">
        <v>645.1151073639973</v>
      </c>
      <c r="F74" s="5">
        <v>485.3687865965142</v>
      </c>
      <c r="G74" s="5">
        <v>780.3785045459749</v>
      </c>
      <c r="H74" s="5">
        <v>698.7761041752077</v>
      </c>
      <c r="I74" s="5">
        <v>795.438298410339</v>
      </c>
      <c r="J74" s="5">
        <v>455.53216740239304</v>
      </c>
      <c r="K74" s="5">
        <v>491.70532707078746</v>
      </c>
      <c r="L74" s="5">
        <v>484.9096650288332</v>
      </c>
      <c r="M74" s="5">
        <v>771.6852784131613</v>
      </c>
      <c r="N74" s="242">
        <v>7625.155505607639</v>
      </c>
    </row>
    <row r="75" spans="1:14" ht="12">
      <c r="A75" s="187" t="s">
        <v>11</v>
      </c>
      <c r="B75" s="5">
        <v>2037.4953505272904</v>
      </c>
      <c r="C75" s="5">
        <v>2181.9658682851327</v>
      </c>
      <c r="D75" s="5">
        <v>1884.063087119975</v>
      </c>
      <c r="E75" s="5">
        <v>1532.0335525470966</v>
      </c>
      <c r="F75" s="5">
        <v>1565.985910697922</v>
      </c>
      <c r="G75" s="5">
        <v>1773.6332146824013</v>
      </c>
      <c r="H75" s="5">
        <v>2386.7692630200004</v>
      </c>
      <c r="I75" s="5">
        <v>2074.444879281807</v>
      </c>
      <c r="J75" s="5">
        <v>2449.326185389737</v>
      </c>
      <c r="K75" s="5">
        <v>1773.997858465315</v>
      </c>
      <c r="L75" s="5">
        <v>1894.704599567392</v>
      </c>
      <c r="M75" s="5">
        <v>2228.997775033958</v>
      </c>
      <c r="N75" s="242">
        <v>23783.417544618023</v>
      </c>
    </row>
    <row r="76" spans="1:14" ht="12">
      <c r="A76" s="187" t="s">
        <v>10</v>
      </c>
      <c r="B76" s="5">
        <v>137.99950040562115</v>
      </c>
      <c r="C76" s="5">
        <v>83.678827360415</v>
      </c>
      <c r="D76" s="5">
        <v>39.12832749196058</v>
      </c>
      <c r="E76" s="5">
        <v>2.2358999855298847</v>
      </c>
      <c r="F76" s="5">
        <v>8.751551381522287</v>
      </c>
      <c r="G76" s="5">
        <v>31.16467215222511</v>
      </c>
      <c r="H76" s="5">
        <v>148.84748440302607</v>
      </c>
      <c r="I76" s="5">
        <v>50.78232464013786</v>
      </c>
      <c r="J76" s="5">
        <v>18.571213869331874</v>
      </c>
      <c r="K76" s="5">
        <v>23.170308172898892</v>
      </c>
      <c r="L76" s="5">
        <v>32.393722732430604</v>
      </c>
      <c r="M76" s="5">
        <v>53.844735230081845</v>
      </c>
      <c r="N76" s="242">
        <v>630.5685678251812</v>
      </c>
    </row>
    <row r="77" spans="1:14" ht="12">
      <c r="A77" s="187" t="s">
        <v>9</v>
      </c>
      <c r="B77" s="5">
        <v>189.21777672564986</v>
      </c>
      <c r="C77" s="5">
        <v>214.7586066386467</v>
      </c>
      <c r="D77" s="5">
        <v>234.2383388702843</v>
      </c>
      <c r="E77" s="5">
        <v>97.13429838392827</v>
      </c>
      <c r="F77" s="5">
        <v>125.20947973438685</v>
      </c>
      <c r="G77" s="5">
        <v>153.84930079410543</v>
      </c>
      <c r="H77" s="5">
        <v>160.60462449506957</v>
      </c>
      <c r="I77" s="5">
        <v>430.64819978629663</v>
      </c>
      <c r="J77" s="5">
        <v>305.1077625689429</v>
      </c>
      <c r="K77" s="5">
        <v>141.22566312010812</v>
      </c>
      <c r="L77" s="5">
        <v>123.26041356995188</v>
      </c>
      <c r="M77" s="5">
        <v>469.00775295202277</v>
      </c>
      <c r="N77" s="242">
        <v>2644.262217639393</v>
      </c>
    </row>
    <row r="78" spans="1:14" ht="12">
      <c r="A78" s="187" t="s">
        <v>8</v>
      </c>
      <c r="B78" s="5">
        <v>1931.066232171201</v>
      </c>
      <c r="C78" s="5">
        <v>2759.3322908091254</v>
      </c>
      <c r="D78" s="5">
        <v>2073.0784360757975</v>
      </c>
      <c r="E78" s="5">
        <v>707.4244244244247</v>
      </c>
      <c r="F78" s="5">
        <v>2098.3145830160393</v>
      </c>
      <c r="G78" s="5">
        <v>1926.9654077946732</v>
      </c>
      <c r="H78" s="5">
        <v>1867.067621166444</v>
      </c>
      <c r="I78" s="5">
        <v>1299.9673065263892</v>
      </c>
      <c r="J78" s="5">
        <v>2700.5861717378093</v>
      </c>
      <c r="K78" s="5">
        <v>1016.3584371463926</v>
      </c>
      <c r="L78" s="5">
        <v>1277.2313199647451</v>
      </c>
      <c r="M78" s="5">
        <v>11749.803773611187</v>
      </c>
      <c r="N78" s="242">
        <v>31407.196004444228</v>
      </c>
    </row>
    <row r="79" spans="1:14" ht="12">
      <c r="A79" s="188"/>
      <c r="B79" s="178"/>
      <c r="C79" s="178"/>
      <c r="D79" s="178"/>
      <c r="E79" s="178"/>
      <c r="F79" s="178"/>
      <c r="G79" s="178"/>
      <c r="H79" s="178"/>
      <c r="I79" s="178"/>
      <c r="J79" s="178"/>
      <c r="K79" s="178"/>
      <c r="L79" s="178"/>
      <c r="M79" s="178"/>
      <c r="N79" s="243"/>
    </row>
    <row r="80" spans="1:14" ht="12">
      <c r="A80" s="187" t="s">
        <v>7</v>
      </c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244"/>
    </row>
    <row r="81" spans="1:14" ht="12">
      <c r="A81" s="187" t="s">
        <v>160</v>
      </c>
      <c r="B81" s="31">
        <v>40.30798144892804</v>
      </c>
      <c r="C81" s="31">
        <v>47.086920791785595</v>
      </c>
      <c r="D81" s="31">
        <v>43.96240664621591</v>
      </c>
      <c r="E81" s="31">
        <v>45.163084873062786</v>
      </c>
      <c r="F81" s="31">
        <v>41.15676135670728</v>
      </c>
      <c r="G81" s="31">
        <v>43.82974600468846</v>
      </c>
      <c r="H81" s="31">
        <v>35.12825374662006</v>
      </c>
      <c r="I81" s="31">
        <v>26.995358380260647</v>
      </c>
      <c r="J81" s="31">
        <v>43.10135843200379</v>
      </c>
      <c r="K81" s="31">
        <v>44.9606866167018</v>
      </c>
      <c r="L81" s="31">
        <v>45.84559693138375</v>
      </c>
      <c r="M81" s="31">
        <v>42.442127623229</v>
      </c>
      <c r="N81" s="251">
        <v>40.96541878339921</v>
      </c>
    </row>
    <row r="82" spans="1:14" ht="12">
      <c r="A82" s="187" t="s">
        <v>161</v>
      </c>
      <c r="B82" s="31">
        <v>59.69201855107195</v>
      </c>
      <c r="C82" s="31">
        <v>52.9130792082144</v>
      </c>
      <c r="D82" s="31">
        <v>56.03759335378408</v>
      </c>
      <c r="E82" s="31">
        <v>54.836915126937214</v>
      </c>
      <c r="F82" s="31">
        <v>58.84323864329272</v>
      </c>
      <c r="G82" s="31">
        <v>56.17025399531154</v>
      </c>
      <c r="H82" s="31">
        <v>64.87174625337994</v>
      </c>
      <c r="I82" s="31">
        <v>73.00464161973935</v>
      </c>
      <c r="J82" s="31">
        <v>56.89864156799621</v>
      </c>
      <c r="K82" s="31">
        <v>55.0393133832982</v>
      </c>
      <c r="L82" s="31">
        <v>54.15440306861624</v>
      </c>
      <c r="M82" s="31">
        <v>57.557872376771</v>
      </c>
      <c r="N82" s="251">
        <v>59.034581216600785</v>
      </c>
    </row>
    <row r="83" spans="1:14" ht="12">
      <c r="A83" s="187" t="s">
        <v>6</v>
      </c>
      <c r="B83" s="19">
        <v>4.210176309305622</v>
      </c>
      <c r="C83" s="19">
        <v>3.3893091186564117</v>
      </c>
      <c r="D83" s="19">
        <v>3.8441060369883053</v>
      </c>
      <c r="E83" s="19">
        <v>3.6106140982897275</v>
      </c>
      <c r="F83" s="19">
        <v>3.8095860063642393</v>
      </c>
      <c r="G83" s="19">
        <v>3.7384454865947374</v>
      </c>
      <c r="H83" s="19">
        <v>4.351056107459332</v>
      </c>
      <c r="I83" s="19">
        <v>5.072628464471216</v>
      </c>
      <c r="J83" s="19">
        <v>3.758710332498531</v>
      </c>
      <c r="K83" s="19">
        <v>3.2143107280532175</v>
      </c>
      <c r="L83" s="19">
        <v>3.41491368609574</v>
      </c>
      <c r="M83" s="19">
        <v>4.02980508184715</v>
      </c>
      <c r="N83" s="245">
        <v>3.91366278369617</v>
      </c>
    </row>
    <row r="84" spans="1:14" ht="12">
      <c r="A84" s="190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244"/>
    </row>
    <row r="85" spans="1:14" ht="12">
      <c r="A85" s="187" t="s">
        <v>5</v>
      </c>
      <c r="B85" s="5">
        <v>36015.829633531896</v>
      </c>
      <c r="C85" s="5">
        <v>40055.21712488249</v>
      </c>
      <c r="D85" s="5">
        <v>25385.073460347732</v>
      </c>
      <c r="E85" s="5">
        <v>15918.87836595569</v>
      </c>
      <c r="F85" s="5">
        <v>21117.978072676287</v>
      </c>
      <c r="G85" s="5">
        <v>34969.264496732816</v>
      </c>
      <c r="H85" s="5">
        <v>27156.322330879662</v>
      </c>
      <c r="I85" s="5">
        <v>27841.395463988003</v>
      </c>
      <c r="J85" s="5">
        <v>27695.17576474909</v>
      </c>
      <c r="K85" s="5">
        <v>27113.509508059313</v>
      </c>
      <c r="L85" s="5">
        <v>24131.387739123016</v>
      </c>
      <c r="M85" s="5">
        <v>26529.43144399483</v>
      </c>
      <c r="N85" s="242">
        <v>333929.4634049208</v>
      </c>
    </row>
    <row r="86" spans="1:14" ht="12">
      <c r="A86" s="187" t="s">
        <v>4</v>
      </c>
      <c r="B86" s="5">
        <v>68682.55494211926</v>
      </c>
      <c r="C86" s="5">
        <v>64872.88698027613</v>
      </c>
      <c r="D86" s="5">
        <v>69208.97144798741</v>
      </c>
      <c r="E86" s="5">
        <v>53434.46851369614</v>
      </c>
      <c r="F86" s="5">
        <v>56277.70382721815</v>
      </c>
      <c r="G86" s="5">
        <v>60033.08981848533</v>
      </c>
      <c r="H86" s="5">
        <v>84558.63648409571</v>
      </c>
      <c r="I86" s="5">
        <v>109872.45237184395</v>
      </c>
      <c r="J86" s="5">
        <v>95168.83260054541</v>
      </c>
      <c r="K86" s="5">
        <v>82010.31233725703</v>
      </c>
      <c r="L86" s="5">
        <v>76284.05350728103</v>
      </c>
      <c r="M86" s="5">
        <v>87471.67820959294</v>
      </c>
      <c r="N86" s="242">
        <v>907875.6410403985</v>
      </c>
    </row>
    <row r="87" spans="1:14" ht="12">
      <c r="A87" s="190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252"/>
    </row>
    <row r="88" spans="1:14" s="30" customFormat="1" ht="12">
      <c r="A88" s="187" t="s">
        <v>3</v>
      </c>
      <c r="B88" s="5">
        <v>77843.16199207964</v>
      </c>
      <c r="C88" s="5">
        <v>76453.27951148749</v>
      </c>
      <c r="D88" s="5">
        <v>67321.46312525657</v>
      </c>
      <c r="E88" s="5">
        <v>53044.415557878</v>
      </c>
      <c r="F88" s="5">
        <v>58380.28783195736</v>
      </c>
      <c r="G88" s="5">
        <v>72859.32636850832</v>
      </c>
      <c r="H88" s="5">
        <v>79177.31483423688</v>
      </c>
      <c r="I88" s="5">
        <v>87060.26433049569</v>
      </c>
      <c r="J88" s="5">
        <v>87134.89791316366</v>
      </c>
      <c r="K88" s="5">
        <v>84038.00001050676</v>
      </c>
      <c r="L88" s="5">
        <v>74767.09869958107</v>
      </c>
      <c r="M88" s="5">
        <v>81201.15418618415</v>
      </c>
      <c r="N88" s="242">
        <v>899280.6643613355</v>
      </c>
    </row>
    <row r="89" spans="1:14" ht="12">
      <c r="A89" s="187" t="s">
        <v>2</v>
      </c>
      <c r="B89" s="5">
        <v>26855.222583571518</v>
      </c>
      <c r="C89" s="5">
        <v>28474.824593671132</v>
      </c>
      <c r="D89" s="5">
        <v>27272.581783078567</v>
      </c>
      <c r="E89" s="5">
        <v>16308.931321773836</v>
      </c>
      <c r="F89" s="5">
        <v>19015.39406793708</v>
      </c>
      <c r="G89" s="5">
        <v>22143.027946709826</v>
      </c>
      <c r="H89" s="5">
        <v>32537.643980738492</v>
      </c>
      <c r="I89" s="5">
        <v>50653.58350533625</v>
      </c>
      <c r="J89" s="5">
        <v>35729.11045213085</v>
      </c>
      <c r="K89" s="5">
        <v>25085.82183480958</v>
      </c>
      <c r="L89" s="5">
        <v>25648.34254682298</v>
      </c>
      <c r="M89" s="5">
        <v>32799.955467403604</v>
      </c>
      <c r="N89" s="242">
        <v>342524.44008398376</v>
      </c>
    </row>
    <row r="90" spans="1:14" ht="12">
      <c r="A90" s="190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252"/>
    </row>
    <row r="91" spans="1:14" ht="12">
      <c r="A91" s="187" t="s">
        <v>1</v>
      </c>
      <c r="B91" s="5">
        <v>22180.335336655895</v>
      </c>
      <c r="C91" s="5">
        <v>19222.095266907454</v>
      </c>
      <c r="D91" s="5">
        <v>24726.711878951734</v>
      </c>
      <c r="E91" s="5">
        <v>15335.422458432125</v>
      </c>
      <c r="F91" s="5">
        <v>16825.243799184977</v>
      </c>
      <c r="G91" s="5">
        <v>18357.65825376811</v>
      </c>
      <c r="H91" s="5">
        <v>29519.130430624</v>
      </c>
      <c r="I91" s="5">
        <v>46440.48270900165</v>
      </c>
      <c r="J91" s="5">
        <v>30869.660490482467</v>
      </c>
      <c r="K91" s="5">
        <v>21117.314912598784</v>
      </c>
      <c r="L91" s="5">
        <v>21510.98209001014</v>
      </c>
      <c r="M91" s="5">
        <v>32781.35557472364</v>
      </c>
      <c r="N91" s="242">
        <v>298886.393201341</v>
      </c>
    </row>
    <row r="92" spans="1:14" ht="12">
      <c r="A92" s="193"/>
      <c r="B92" s="247"/>
      <c r="C92" s="248"/>
      <c r="D92" s="248"/>
      <c r="E92" s="248"/>
      <c r="F92" s="249"/>
      <c r="G92" s="249"/>
      <c r="H92" s="249"/>
      <c r="I92" s="249"/>
      <c r="J92" s="249"/>
      <c r="K92" s="249"/>
      <c r="L92" s="249"/>
      <c r="M92" s="249"/>
      <c r="N92" s="236"/>
    </row>
    <row r="93" spans="16:24" ht="12">
      <c r="P93" s="5"/>
      <c r="Q93" s="5"/>
      <c r="R93" s="5"/>
      <c r="S93" s="5"/>
      <c r="T93" s="5"/>
      <c r="U93" s="5"/>
      <c r="V93" s="5"/>
      <c r="W93" s="5"/>
      <c r="X93" s="5"/>
    </row>
    <row r="94" spans="1:24" ht="12">
      <c r="A94" s="196" t="s">
        <v>147</v>
      </c>
      <c r="P94" s="5"/>
      <c r="Q94" s="5"/>
      <c r="R94" s="5"/>
      <c r="S94" s="5"/>
      <c r="T94" s="5"/>
      <c r="U94" s="5"/>
      <c r="V94" s="5"/>
      <c r="W94" s="5"/>
      <c r="X94" s="5"/>
    </row>
    <row r="95" spans="1:24" ht="12.75">
      <c r="A95" s="38" t="s">
        <v>82</v>
      </c>
      <c r="P95" s="9"/>
      <c r="Q95" s="9"/>
      <c r="R95" s="9"/>
      <c r="S95" s="9"/>
      <c r="T95" s="9"/>
      <c r="U95" s="9"/>
      <c r="V95" s="9"/>
      <c r="W95" s="9"/>
      <c r="X95" s="9"/>
    </row>
    <row r="96" spans="16:24" ht="12">
      <c r="P96" s="5"/>
      <c r="Q96" s="5"/>
      <c r="R96" s="5"/>
      <c r="S96" s="5"/>
      <c r="T96" s="5"/>
      <c r="U96" s="5"/>
      <c r="V96" s="5"/>
      <c r="W96" s="5"/>
      <c r="X96" s="5"/>
    </row>
  </sheetData>
  <sheetProtection/>
  <mergeCells count="27">
    <mergeCell ref="K59:K60"/>
    <mergeCell ref="L59:L60"/>
    <mergeCell ref="M59:M60"/>
    <mergeCell ref="N59:N60"/>
    <mergeCell ref="N1:N2"/>
    <mergeCell ref="B59:B60"/>
    <mergeCell ref="C59:C60"/>
    <mergeCell ref="D59:D60"/>
    <mergeCell ref="E59:E60"/>
    <mergeCell ref="F59:F60"/>
    <mergeCell ref="G59:G60"/>
    <mergeCell ref="H59:H60"/>
    <mergeCell ref="I59:I60"/>
    <mergeCell ref="J59:J60"/>
    <mergeCell ref="H1:H2"/>
    <mergeCell ref="I1:I2"/>
    <mergeCell ref="J1:J2"/>
    <mergeCell ref="N61:N62"/>
    <mergeCell ref="K1:K2"/>
    <mergeCell ref="L1:L2"/>
    <mergeCell ref="M1:M2"/>
    <mergeCell ref="B1:B2"/>
    <mergeCell ref="C1:C2"/>
    <mergeCell ref="D1:D2"/>
    <mergeCell ref="E1:E2"/>
    <mergeCell ref="F1:F2"/>
    <mergeCell ref="G1:G2"/>
  </mergeCells>
  <printOptions/>
  <pageMargins left="0.5" right="0.5" top="0.75" bottom="0.75" header="0.5" footer="0.5"/>
  <pageSetup orientation="landscape" scale="68" r:id="rId1"/>
  <rowBreaks count="1" manualBreakCount="1">
    <brk id="56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/>
  <dimension ref="A1:Z95"/>
  <sheetViews>
    <sheetView showGridLines="0" zoomScalePageLayoutView="0" workbookViewId="0" topLeftCell="A1">
      <selection activeCell="G13" sqref="G13"/>
    </sheetView>
  </sheetViews>
  <sheetFormatPr defaultColWidth="13.796875" defaultRowHeight="15"/>
  <cols>
    <col min="1" max="1" width="16.8984375" style="1" customWidth="1"/>
    <col min="2" max="5" width="5.296875" style="2" bestFit="1" customWidth="1"/>
    <col min="6" max="13" width="5.296875" style="1" bestFit="1" customWidth="1"/>
    <col min="14" max="14" width="6.296875" style="1" bestFit="1" customWidth="1"/>
    <col min="15" max="15" width="4.19921875" style="1" customWidth="1"/>
    <col min="16" max="16" width="5.69921875" style="1" customWidth="1"/>
    <col min="17" max="19" width="9.59765625" style="1" customWidth="1"/>
    <col min="20" max="26" width="13.796875" style="1" customWidth="1"/>
    <col min="27" max="27" width="8" style="1" customWidth="1"/>
    <col min="28" max="28" width="7.69921875" style="1" customWidth="1"/>
    <col min="29" max="30" width="8" style="1" customWidth="1"/>
    <col min="31" max="31" width="7.69921875" style="1" customWidth="1"/>
    <col min="32" max="16384" width="13.796875" style="1" customWidth="1"/>
  </cols>
  <sheetData>
    <row r="1" spans="1:14" ht="12">
      <c r="A1" s="184" t="s">
        <v>157</v>
      </c>
      <c r="B1" s="282" t="s">
        <v>59</v>
      </c>
      <c r="C1" s="284" t="s">
        <v>58</v>
      </c>
      <c r="D1" s="284" t="s">
        <v>57</v>
      </c>
      <c r="E1" s="284" t="s">
        <v>56</v>
      </c>
      <c r="F1" s="286" t="s">
        <v>55</v>
      </c>
      <c r="G1" s="286" t="s">
        <v>64</v>
      </c>
      <c r="H1" s="286" t="s">
        <v>63</v>
      </c>
      <c r="I1" s="286" t="s">
        <v>54</v>
      </c>
      <c r="J1" s="288" t="s">
        <v>53</v>
      </c>
      <c r="K1" s="286" t="s">
        <v>52</v>
      </c>
      <c r="L1" s="286" t="s">
        <v>51</v>
      </c>
      <c r="M1" s="286" t="s">
        <v>50</v>
      </c>
      <c r="N1" s="290" t="s">
        <v>72</v>
      </c>
    </row>
    <row r="2" spans="1:14" ht="12">
      <c r="A2" s="185" t="s">
        <v>145</v>
      </c>
      <c r="B2" s="283"/>
      <c r="C2" s="285"/>
      <c r="D2" s="285"/>
      <c r="E2" s="285"/>
      <c r="F2" s="287"/>
      <c r="G2" s="287"/>
      <c r="H2" s="287"/>
      <c r="I2" s="287"/>
      <c r="J2" s="289"/>
      <c r="K2" s="287"/>
      <c r="L2" s="287"/>
      <c r="M2" s="287"/>
      <c r="N2" s="291"/>
    </row>
    <row r="3" spans="1:14" ht="12">
      <c r="A3" s="187"/>
      <c r="B3" s="32" t="s">
        <v>68</v>
      </c>
      <c r="C3" s="7"/>
      <c r="D3" s="7"/>
      <c r="G3" s="7"/>
      <c r="H3" s="7"/>
      <c r="I3" s="7"/>
      <c r="J3" s="7"/>
      <c r="K3" s="7"/>
      <c r="L3" s="7"/>
      <c r="M3" s="7"/>
      <c r="N3" s="244"/>
    </row>
    <row r="4" spans="1:14" ht="12">
      <c r="A4" s="187" t="s">
        <v>67</v>
      </c>
      <c r="B4" s="5">
        <v>58773.39299681496</v>
      </c>
      <c r="C4" s="5">
        <v>58598.142571028286</v>
      </c>
      <c r="D4" s="5">
        <v>68355.87329215834</v>
      </c>
      <c r="E4" s="5">
        <v>44482.33147718516</v>
      </c>
      <c r="F4" s="5">
        <v>23591.18294601918</v>
      </c>
      <c r="G4" s="5">
        <v>16159.253559616624</v>
      </c>
      <c r="H4" s="5">
        <v>25466.5243882796</v>
      </c>
      <c r="I4" s="5">
        <v>27458.113210577474</v>
      </c>
      <c r="J4" s="5">
        <v>19664.434542780873</v>
      </c>
      <c r="K4" s="5">
        <v>29562.47137942354</v>
      </c>
      <c r="L4" s="5">
        <v>40008.04953046501</v>
      </c>
      <c r="M4" s="5">
        <v>65444.51081239081</v>
      </c>
      <c r="N4" s="242">
        <v>477564.28070673987</v>
      </c>
    </row>
    <row r="5" spans="1:14" ht="12">
      <c r="A5" s="187" t="s">
        <v>69</v>
      </c>
      <c r="B5" s="5">
        <v>25154.392996812458</v>
      </c>
      <c r="C5" s="5">
        <v>25148.142571028526</v>
      </c>
      <c r="D5" s="5">
        <v>29667.873292160526</v>
      </c>
      <c r="E5" s="5">
        <v>12545.331477184885</v>
      </c>
      <c r="F5" s="5">
        <v>12151.182946018485</v>
      </c>
      <c r="G5" s="5">
        <v>5010.253559616752</v>
      </c>
      <c r="H5" s="5">
        <v>12888.524388279495</v>
      </c>
      <c r="I5" s="5">
        <v>15583.113210577754</v>
      </c>
      <c r="J5" s="5">
        <v>9660.434542780988</v>
      </c>
      <c r="K5" s="5">
        <v>16585.471379424045</v>
      </c>
      <c r="L5" s="5">
        <v>18584.04953046573</v>
      </c>
      <c r="M5" s="5">
        <v>27761.51081239141</v>
      </c>
      <c r="N5" s="242">
        <v>210740.28070674103</v>
      </c>
    </row>
    <row r="6" spans="1:14" ht="12">
      <c r="A6" s="187" t="s">
        <v>70</v>
      </c>
      <c r="B6" s="5">
        <v>33619.0000000025</v>
      </c>
      <c r="C6" s="5">
        <v>33449.99999999976</v>
      </c>
      <c r="D6" s="5">
        <v>38687.99999999782</v>
      </c>
      <c r="E6" s="5">
        <v>31937.000000000276</v>
      </c>
      <c r="F6" s="5">
        <v>11440.000000000693</v>
      </c>
      <c r="G6" s="5">
        <v>11148.999999999873</v>
      </c>
      <c r="H6" s="5">
        <v>12578.000000000102</v>
      </c>
      <c r="I6" s="5">
        <v>11874.999999999722</v>
      </c>
      <c r="J6" s="5">
        <v>10003.999999999887</v>
      </c>
      <c r="K6" s="5">
        <v>12976.999999999494</v>
      </c>
      <c r="L6" s="5">
        <v>21423.999999999283</v>
      </c>
      <c r="M6" s="5">
        <v>37682.999999999396</v>
      </c>
      <c r="N6" s="242">
        <v>266823.99999999884</v>
      </c>
    </row>
    <row r="7" spans="1:26" ht="12">
      <c r="A7" s="187" t="s">
        <v>66</v>
      </c>
      <c r="B7" s="5">
        <v>844825.4165347251</v>
      </c>
      <c r="C7" s="5">
        <v>767696.679873422</v>
      </c>
      <c r="D7" s="5">
        <v>843891.6659686657</v>
      </c>
      <c r="E7" s="5">
        <v>544309.8556677689</v>
      </c>
      <c r="F7" s="5">
        <v>251785.89500632088</v>
      </c>
      <c r="G7" s="5">
        <v>182581.66944977426</v>
      </c>
      <c r="H7" s="5">
        <v>309997.3698316513</v>
      </c>
      <c r="I7" s="5">
        <v>306851.98311887874</v>
      </c>
      <c r="J7" s="5">
        <v>229679.4150144923</v>
      </c>
      <c r="K7" s="5">
        <v>364078.2876908521</v>
      </c>
      <c r="L7" s="5">
        <v>512151.8455954984</v>
      </c>
      <c r="M7" s="5">
        <v>882466.3723228547</v>
      </c>
      <c r="N7" s="242">
        <v>6040316.456074905</v>
      </c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14" ht="12">
      <c r="A8" s="187" t="s">
        <v>65</v>
      </c>
      <c r="B8" s="5">
        <v>27252.432791442745</v>
      </c>
      <c r="C8" s="5">
        <v>27417.73856690793</v>
      </c>
      <c r="D8" s="5">
        <v>27222.31180544083</v>
      </c>
      <c r="E8" s="5">
        <v>18143.661855592294</v>
      </c>
      <c r="F8" s="5">
        <v>8122.1256453651895</v>
      </c>
      <c r="G8" s="5">
        <v>6086.055648325809</v>
      </c>
      <c r="H8" s="5">
        <v>9999.915155859719</v>
      </c>
      <c r="I8" s="5">
        <v>9898.451068350927</v>
      </c>
      <c r="J8" s="5">
        <v>7655.980500483076</v>
      </c>
      <c r="K8" s="5">
        <v>11744.460893253294</v>
      </c>
      <c r="L8" s="5">
        <v>17071.72818651661</v>
      </c>
      <c r="M8" s="5">
        <v>28466.657171704992</v>
      </c>
      <c r="N8" s="242">
        <v>16548.812208424395</v>
      </c>
    </row>
    <row r="9" spans="1:14" ht="12">
      <c r="A9" s="187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242"/>
    </row>
    <row r="10" spans="1:14" ht="12">
      <c r="A10" s="188"/>
      <c r="B10" s="178"/>
      <c r="C10" s="178"/>
      <c r="D10" s="178"/>
      <c r="E10" s="178"/>
      <c r="F10" s="178"/>
      <c r="G10" s="178"/>
      <c r="H10" s="178"/>
      <c r="I10" s="178"/>
      <c r="J10" s="178"/>
      <c r="K10" s="178"/>
      <c r="L10" s="178"/>
      <c r="M10" s="178"/>
      <c r="N10" s="243"/>
    </row>
    <row r="11" spans="1:14" ht="12">
      <c r="A11" s="187" t="s">
        <v>49</v>
      </c>
      <c r="B11" s="260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244"/>
    </row>
    <row r="12" spans="1:14" ht="12">
      <c r="A12" s="261" t="s">
        <v>162</v>
      </c>
      <c r="B12" s="262">
        <v>25170.686408518068</v>
      </c>
      <c r="C12" s="5">
        <v>25101.278702236697</v>
      </c>
      <c r="D12" s="5">
        <v>28192.108982201935</v>
      </c>
      <c r="E12" s="5">
        <v>20263.460139402516</v>
      </c>
      <c r="F12" s="5">
        <v>13540.81578686033</v>
      </c>
      <c r="G12" s="5">
        <v>9507.062801300057</v>
      </c>
      <c r="H12" s="5">
        <v>14682.934478754614</v>
      </c>
      <c r="I12" s="5">
        <v>15932.816993116012</v>
      </c>
      <c r="J12" s="5">
        <v>11119.85542281349</v>
      </c>
      <c r="K12" s="5">
        <v>14602.24395335604</v>
      </c>
      <c r="L12" s="5">
        <v>18034.48052219241</v>
      </c>
      <c r="M12" s="5">
        <v>27134.909544419752</v>
      </c>
      <c r="N12" s="242">
        <v>223282.65373517192</v>
      </c>
    </row>
    <row r="13" spans="1:14" ht="12">
      <c r="A13" s="261" t="s">
        <v>163</v>
      </c>
      <c r="B13" s="262">
        <v>15374.204090956846</v>
      </c>
      <c r="C13" s="5">
        <v>15836.224528317904</v>
      </c>
      <c r="D13" s="5">
        <v>19027.721449440338</v>
      </c>
      <c r="E13" s="5">
        <v>13618.238157046631</v>
      </c>
      <c r="F13" s="5">
        <v>9113.641580438194</v>
      </c>
      <c r="G13" s="5">
        <v>6742.06693768018</v>
      </c>
      <c r="H13" s="5">
        <v>9271.950750852415</v>
      </c>
      <c r="I13" s="5">
        <v>10040.53062284998</v>
      </c>
      <c r="J13" s="5">
        <v>6781.336065228148</v>
      </c>
      <c r="K13" s="5">
        <v>9556.16697424383</v>
      </c>
      <c r="L13" s="5">
        <v>12070.752863273543</v>
      </c>
      <c r="M13" s="5">
        <v>17658.384119033446</v>
      </c>
      <c r="N13" s="242">
        <v>145091.21813936147</v>
      </c>
    </row>
    <row r="14" spans="1:14" ht="12">
      <c r="A14" s="154"/>
      <c r="B14" s="260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244"/>
    </row>
    <row r="15" spans="1:14" ht="12">
      <c r="A15" s="261" t="s">
        <v>164</v>
      </c>
      <c r="B15" s="262">
        <v>8317.0404063579</v>
      </c>
      <c r="C15" s="5">
        <v>8783.888876591318</v>
      </c>
      <c r="D15" s="5">
        <v>8784.832565152883</v>
      </c>
      <c r="E15" s="5">
        <v>6106.542715566438</v>
      </c>
      <c r="F15" s="5">
        <v>2982.302614232955</v>
      </c>
      <c r="G15" s="5">
        <v>1613.2775642178303</v>
      </c>
      <c r="H15" s="5">
        <v>3412.1749046690575</v>
      </c>
      <c r="I15" s="5">
        <v>3424.6612522014057</v>
      </c>
      <c r="J15" s="5">
        <v>2505.4387596725624</v>
      </c>
      <c r="K15" s="5">
        <v>4103.175693141109</v>
      </c>
      <c r="L15" s="5">
        <v>4974.750993899992</v>
      </c>
      <c r="M15" s="5">
        <v>9119.574469468187</v>
      </c>
      <c r="N15" s="242">
        <v>64127.66081517165</v>
      </c>
    </row>
    <row r="16" spans="1:14" ht="12">
      <c r="A16" s="261" t="s">
        <v>165</v>
      </c>
      <c r="B16" s="262">
        <v>3372.2701570741065</v>
      </c>
      <c r="C16" s="5">
        <v>3674.134757140351</v>
      </c>
      <c r="D16" s="5">
        <v>4115.390434800884</v>
      </c>
      <c r="E16" s="5">
        <v>2286.2976160982676</v>
      </c>
      <c r="F16" s="5">
        <v>1007.0987430516432</v>
      </c>
      <c r="G16" s="5">
        <v>427.41996441021</v>
      </c>
      <c r="H16" s="5">
        <v>931.7660189349898</v>
      </c>
      <c r="I16" s="5">
        <v>1079.17605625084</v>
      </c>
      <c r="J16" s="5">
        <v>707.1767201626121</v>
      </c>
      <c r="K16" s="5">
        <v>1393.1682402970234</v>
      </c>
      <c r="L16" s="5">
        <v>2080.648397366885</v>
      </c>
      <c r="M16" s="5">
        <v>4010.69765257173</v>
      </c>
      <c r="N16" s="242">
        <v>25085.24475815954</v>
      </c>
    </row>
    <row r="17" spans="1:14" ht="12">
      <c r="A17" s="154"/>
      <c r="B17" s="260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244"/>
    </row>
    <row r="18" spans="1:14" ht="12">
      <c r="A18" s="261" t="s">
        <v>48</v>
      </c>
      <c r="B18" s="262">
        <v>29355.914076943758</v>
      </c>
      <c r="C18" s="5">
        <v>29340.431301809695</v>
      </c>
      <c r="D18" s="5">
        <v>35267.58666803322</v>
      </c>
      <c r="E18" s="5">
        <v>22547.18499606911</v>
      </c>
      <c r="F18" s="5">
        <v>10770.077556890756</v>
      </c>
      <c r="G18" s="5">
        <v>7236.124743459994</v>
      </c>
      <c r="H18" s="5">
        <v>12354.851673900579</v>
      </c>
      <c r="I18" s="5">
        <v>12708.515630732843</v>
      </c>
      <c r="J18" s="5">
        <v>9551.65325093691</v>
      </c>
      <c r="K18" s="5">
        <v>14784.130155744057</v>
      </c>
      <c r="L18" s="5">
        <v>20579.233017134553</v>
      </c>
      <c r="M18" s="5">
        <v>34767.07868199415</v>
      </c>
      <c r="N18" s="242">
        <v>239262.78175364964</v>
      </c>
    </row>
    <row r="19" spans="1:14" ht="12">
      <c r="A19" s="261" t="s">
        <v>47</v>
      </c>
      <c r="B19" s="262">
        <v>28804.788094996515</v>
      </c>
      <c r="C19" s="5">
        <v>29069.16446814198</v>
      </c>
      <c r="D19" s="5">
        <v>35145.51761865083</v>
      </c>
      <c r="E19" s="5">
        <v>22400.99146158091</v>
      </c>
      <c r="F19" s="5">
        <v>10701.92217408387</v>
      </c>
      <c r="G19" s="5">
        <v>7183.028327939358</v>
      </c>
      <c r="H19" s="5">
        <v>12277.458810838134</v>
      </c>
      <c r="I19" s="5">
        <v>12655.94944543889</v>
      </c>
      <c r="J19" s="5">
        <v>9513.171742364786</v>
      </c>
      <c r="K19" s="5">
        <v>14697.042766776092</v>
      </c>
      <c r="L19" s="5">
        <v>20389.03479577523</v>
      </c>
      <c r="M19" s="5">
        <v>34595.8397630674</v>
      </c>
      <c r="N19" s="242">
        <v>237433.90946965403</v>
      </c>
    </row>
    <row r="20" spans="1:14" ht="12">
      <c r="A20" s="261" t="s">
        <v>46</v>
      </c>
      <c r="B20" s="262">
        <v>20932.981732307708</v>
      </c>
      <c r="C20" s="5">
        <v>20789.780488132317</v>
      </c>
      <c r="D20" s="5">
        <v>26788.45559544287</v>
      </c>
      <c r="E20" s="5">
        <v>16343.026628138907</v>
      </c>
      <c r="F20" s="5">
        <v>6967.210208925317</v>
      </c>
      <c r="G20" s="5">
        <v>4714.000057633803</v>
      </c>
      <c r="H20" s="5">
        <v>7370.642766571282</v>
      </c>
      <c r="I20" s="5">
        <v>7758.342259944036</v>
      </c>
      <c r="J20" s="5">
        <v>5686.364465812685</v>
      </c>
      <c r="K20" s="5">
        <v>10084.315197164593</v>
      </c>
      <c r="L20" s="5">
        <v>15430.672195716732</v>
      </c>
      <c r="M20" s="5">
        <v>25783.120197361855</v>
      </c>
      <c r="N20" s="242">
        <v>168648.9117931521</v>
      </c>
    </row>
    <row r="21" spans="1:14" ht="12">
      <c r="A21" s="154"/>
      <c r="B21" s="260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244"/>
    </row>
    <row r="22" spans="1:14" ht="12.75">
      <c r="A22" s="261" t="s">
        <v>166</v>
      </c>
      <c r="B22" s="262">
        <v>785.8632613516959</v>
      </c>
      <c r="C22" s="5">
        <v>454.9320976390633</v>
      </c>
      <c r="D22" s="5">
        <v>721.5973206125375</v>
      </c>
      <c r="E22" s="5">
        <v>246.51899913135642</v>
      </c>
      <c r="F22" s="5">
        <v>134.84594125183466</v>
      </c>
      <c r="G22" s="5">
        <v>69.30914127829703</v>
      </c>
      <c r="H22" s="5">
        <v>230.75444114770255</v>
      </c>
      <c r="I22" s="5">
        <v>158.31224339008207</v>
      </c>
      <c r="J22" s="5">
        <v>201.7612753165231</v>
      </c>
      <c r="K22" s="5">
        <v>288.6473354862344</v>
      </c>
      <c r="L22" s="5">
        <v>357.6263510790785</v>
      </c>
      <c r="M22" s="5">
        <v>625.6304638309208</v>
      </c>
      <c r="N22" s="242">
        <v>4275.798871515326</v>
      </c>
    </row>
    <row r="23" spans="1:14" ht="12.75">
      <c r="A23" s="261" t="s">
        <v>167</v>
      </c>
      <c r="B23" s="262">
        <v>111.63748277796479</v>
      </c>
      <c r="C23" s="5">
        <v>49.93750604178807</v>
      </c>
      <c r="D23" s="5">
        <v>15.501657550240212</v>
      </c>
      <c r="E23" s="5">
        <v>48.04486563850979</v>
      </c>
      <c r="F23" s="5">
        <v>9.086500087081854</v>
      </c>
      <c r="G23" s="5">
        <v>16.784736773157157</v>
      </c>
      <c r="H23" s="5">
        <v>6.742962218725712</v>
      </c>
      <c r="I23" s="5">
        <v>15.820935411540873</v>
      </c>
      <c r="J23" s="5">
        <v>6.107768386873595</v>
      </c>
      <c r="K23" s="5">
        <v>31.462233757767088</v>
      </c>
      <c r="L23" s="5">
        <v>73.55265238953156</v>
      </c>
      <c r="M23" s="5">
        <v>42.36352842399915</v>
      </c>
      <c r="N23" s="242">
        <v>427.0428294571798</v>
      </c>
    </row>
    <row r="24" spans="1:14" ht="12">
      <c r="A24" s="154"/>
      <c r="B24" s="260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244"/>
    </row>
    <row r="25" spans="1:14" ht="12.75">
      <c r="A25" s="261" t="s">
        <v>168</v>
      </c>
      <c r="B25" s="262">
        <v>387.5685088329552</v>
      </c>
      <c r="C25" s="5">
        <v>592.2340899150174</v>
      </c>
      <c r="D25" s="5">
        <v>789.2198397704461</v>
      </c>
      <c r="E25" s="5">
        <v>553.3914332055813</v>
      </c>
      <c r="F25" s="5">
        <v>332.53096741377954</v>
      </c>
      <c r="G25" s="5">
        <v>139.51098201774</v>
      </c>
      <c r="H25" s="5">
        <v>338.44705374998074</v>
      </c>
      <c r="I25" s="5">
        <v>267.44914094766625</v>
      </c>
      <c r="J25" s="5">
        <v>211.6305855031355</v>
      </c>
      <c r="K25" s="5">
        <v>300.1108312801759</v>
      </c>
      <c r="L25" s="5">
        <v>386.79568072580776</v>
      </c>
      <c r="M25" s="5">
        <v>502.1069694870609</v>
      </c>
      <c r="N25" s="242">
        <v>4800.996082849346</v>
      </c>
    </row>
    <row r="26" spans="1:14" ht="12.75">
      <c r="A26" s="261" t="s">
        <v>169</v>
      </c>
      <c r="B26" s="262">
        <v>31.67711555756074</v>
      </c>
      <c r="C26" s="5">
        <v>38.37944358561664</v>
      </c>
      <c r="D26" s="5">
        <v>22.128001172563945</v>
      </c>
      <c r="E26" s="5">
        <v>7.503709569530031</v>
      </c>
      <c r="F26" s="5">
        <v>14.431369563471096</v>
      </c>
      <c r="G26" s="5">
        <v>0</v>
      </c>
      <c r="H26" s="5">
        <v>21.36179974032854</v>
      </c>
      <c r="I26" s="5">
        <v>10.897781664357606</v>
      </c>
      <c r="J26" s="5">
        <v>4.4587409193624215</v>
      </c>
      <c r="K26" s="5">
        <v>21.611232956971776</v>
      </c>
      <c r="L26" s="5">
        <v>30.258294016202967</v>
      </c>
      <c r="M26" s="5">
        <v>25.635114517125793</v>
      </c>
      <c r="N26" s="242">
        <v>228.34260326309155</v>
      </c>
    </row>
    <row r="27" spans="1:14" ht="12">
      <c r="A27" s="154"/>
      <c r="B27" s="260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244"/>
    </row>
    <row r="28" spans="1:14" ht="12">
      <c r="A28" s="261" t="s">
        <v>172</v>
      </c>
      <c r="B28" s="262">
        <v>12119.642160620873</v>
      </c>
      <c r="C28" s="5">
        <v>12244.059436827105</v>
      </c>
      <c r="D28" s="5">
        <v>12444.85741851027</v>
      </c>
      <c r="E28" s="5">
        <v>8201.78985575018</v>
      </c>
      <c r="F28" s="5">
        <v>3692.0351493257476</v>
      </c>
      <c r="G28" s="5">
        <v>2600.506344615039</v>
      </c>
      <c r="H28" s="5">
        <v>4522.410449298819</v>
      </c>
      <c r="I28" s="5">
        <v>4703.829397066667</v>
      </c>
      <c r="J28" s="5">
        <v>3908.211506711099</v>
      </c>
      <c r="K28" s="5">
        <v>5228.844979827107</v>
      </c>
      <c r="L28" s="5">
        <v>6418.164995959303</v>
      </c>
      <c r="M28" s="5">
        <v>11618.757510580217</v>
      </c>
      <c r="N28" s="242">
        <v>87703.10920509242</v>
      </c>
    </row>
    <row r="29" spans="1:14" ht="12">
      <c r="A29" s="261" t="s">
        <v>44</v>
      </c>
      <c r="B29" s="262">
        <v>11115.858184700297</v>
      </c>
      <c r="C29" s="5">
        <v>11120.935080984407</v>
      </c>
      <c r="D29" s="5">
        <v>11451.505078678001</v>
      </c>
      <c r="E29" s="5">
        <v>7584.433679265932</v>
      </c>
      <c r="F29" s="5">
        <v>3183.5081387392243</v>
      </c>
      <c r="G29" s="5">
        <v>2132.412793072015</v>
      </c>
      <c r="H29" s="5">
        <v>3994.5252895787426</v>
      </c>
      <c r="I29" s="5">
        <v>3925.334242609955</v>
      </c>
      <c r="J29" s="5">
        <v>3381.510183973209</v>
      </c>
      <c r="K29" s="5">
        <v>4747.7211734383745</v>
      </c>
      <c r="L29" s="5">
        <v>5546.373510926238</v>
      </c>
      <c r="M29" s="5">
        <v>10675.815615818117</v>
      </c>
      <c r="N29" s="242">
        <v>78859.9329717845</v>
      </c>
    </row>
    <row r="30" spans="1:14" ht="12">
      <c r="A30" s="261" t="s">
        <v>43</v>
      </c>
      <c r="B30" s="262">
        <v>3798.6886148573017</v>
      </c>
      <c r="C30" s="5">
        <v>4057.536598457881</v>
      </c>
      <c r="D30" s="5">
        <v>4168.682547627356</v>
      </c>
      <c r="E30" s="5">
        <v>3328.532338959427</v>
      </c>
      <c r="F30" s="5">
        <v>1720.7887168582074</v>
      </c>
      <c r="G30" s="5">
        <v>1275.1083322779816</v>
      </c>
      <c r="H30" s="5">
        <v>2014.7220291860458</v>
      </c>
      <c r="I30" s="5">
        <v>2081.799013873025</v>
      </c>
      <c r="J30" s="5">
        <v>1701.7026335834566</v>
      </c>
      <c r="K30" s="5">
        <v>2058.3011949156507</v>
      </c>
      <c r="L30" s="5">
        <v>2439.1706632215464</v>
      </c>
      <c r="M30" s="5">
        <v>4221.6064480469395</v>
      </c>
      <c r="N30" s="242">
        <v>32866.639131864824</v>
      </c>
    </row>
    <row r="31" spans="1:14" ht="12">
      <c r="A31" s="261" t="s">
        <v>173</v>
      </c>
      <c r="B31" s="262">
        <v>6381.362589097847</v>
      </c>
      <c r="C31" s="5">
        <v>6111.083116989219</v>
      </c>
      <c r="D31" s="5">
        <v>6684.78974989496</v>
      </c>
      <c r="E31" s="5">
        <v>3663.2496158433605</v>
      </c>
      <c r="F31" s="5">
        <v>1262.808010321834</v>
      </c>
      <c r="G31" s="5">
        <v>788.0446255217603</v>
      </c>
      <c r="H31" s="5">
        <v>1325.6413052267635</v>
      </c>
      <c r="I31" s="5">
        <v>1656.21000787516</v>
      </c>
      <c r="J31" s="5">
        <v>1323.2241883721804</v>
      </c>
      <c r="K31" s="5">
        <v>2076.9843160435053</v>
      </c>
      <c r="L31" s="5">
        <v>2845.9740169806987</v>
      </c>
      <c r="M31" s="5">
        <v>5730.388970747808</v>
      </c>
      <c r="N31" s="242">
        <v>39849.7605129151</v>
      </c>
    </row>
    <row r="32" spans="1:14" ht="12">
      <c r="A32" s="190"/>
      <c r="B32" s="260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244"/>
    </row>
    <row r="33" spans="1:14" ht="12">
      <c r="A33" s="187" t="s">
        <v>41</v>
      </c>
      <c r="B33" s="262">
        <v>43399.188905858115</v>
      </c>
      <c r="C33" s="5">
        <v>42761.918042710386</v>
      </c>
      <c r="D33" s="5">
        <v>49328.15184271801</v>
      </c>
      <c r="E33" s="5">
        <v>30864.093320138534</v>
      </c>
      <c r="F33" s="5">
        <v>14477.541365580984</v>
      </c>
      <c r="G33" s="5">
        <v>9417.186621936446</v>
      </c>
      <c r="H33" s="5">
        <v>16194.57363742718</v>
      </c>
      <c r="I33" s="5">
        <v>17417.5825877275</v>
      </c>
      <c r="J33" s="5">
        <v>12883.098477552727</v>
      </c>
      <c r="K33" s="5">
        <v>20006.304405179708</v>
      </c>
      <c r="L33" s="5">
        <v>27937.29666719147</v>
      </c>
      <c r="M33" s="5">
        <v>47786.126693357364</v>
      </c>
      <c r="N33" s="242">
        <v>332473.0625673784</v>
      </c>
    </row>
    <row r="34" spans="1:14" ht="12">
      <c r="A34" s="187" t="s">
        <v>40</v>
      </c>
      <c r="B34" s="5">
        <v>33602.70658829689</v>
      </c>
      <c r="C34" s="5">
        <v>33496.86386879159</v>
      </c>
      <c r="D34" s="5">
        <v>40163.76430995641</v>
      </c>
      <c r="E34" s="5">
        <v>24218.871337782646</v>
      </c>
      <c r="F34" s="5">
        <v>10050.367159158848</v>
      </c>
      <c r="G34" s="5">
        <v>6652.190758316567</v>
      </c>
      <c r="H34" s="5">
        <v>10783.589909524982</v>
      </c>
      <c r="I34" s="5">
        <v>11525.296217461464</v>
      </c>
      <c r="J34" s="5">
        <v>8544.579119967384</v>
      </c>
      <c r="K34" s="5">
        <v>14960.2274260675</v>
      </c>
      <c r="L34" s="5">
        <v>21973.569008272603</v>
      </c>
      <c r="M34" s="5">
        <v>38309.601267971055</v>
      </c>
      <c r="N34" s="242">
        <v>254281.62697156792</v>
      </c>
    </row>
    <row r="35" spans="1:14" ht="12">
      <c r="A35" s="171" t="s">
        <v>39</v>
      </c>
      <c r="B35" s="5">
        <v>9796.482317561222</v>
      </c>
      <c r="C35" s="5">
        <v>9265.05417391879</v>
      </c>
      <c r="D35" s="5">
        <v>9164.387532761599</v>
      </c>
      <c r="E35" s="5">
        <v>6645.2219823558835</v>
      </c>
      <c r="F35" s="5">
        <v>4427.174206422136</v>
      </c>
      <c r="G35" s="5">
        <v>2764.9958636198785</v>
      </c>
      <c r="H35" s="5">
        <v>5410.983727902199</v>
      </c>
      <c r="I35" s="5">
        <v>5892.286370266033</v>
      </c>
      <c r="J35" s="5">
        <v>4338.519357585343</v>
      </c>
      <c r="K35" s="5">
        <v>5046.076979112209</v>
      </c>
      <c r="L35" s="5">
        <v>5963.727658918868</v>
      </c>
      <c r="M35" s="5">
        <v>9476.525425386306</v>
      </c>
      <c r="N35" s="242">
        <v>78191.43559581046</v>
      </c>
    </row>
    <row r="36" spans="1:14" ht="12">
      <c r="A36" s="187" t="s">
        <v>38</v>
      </c>
      <c r="B36" s="5">
        <v>46204.13316777204</v>
      </c>
      <c r="C36" s="5">
        <v>46499.539840207195</v>
      </c>
      <c r="D36" s="5">
        <v>56653.98688830185</v>
      </c>
      <c r="E36" s="5">
        <v>35966.3605923352</v>
      </c>
      <c r="F36" s="5">
        <v>18374.27641238754</v>
      </c>
      <c r="G36" s="5">
        <v>12688.31632201911</v>
      </c>
      <c r="H36" s="5">
        <v>18928.105603544507</v>
      </c>
      <c r="I36" s="5">
        <v>20560.977663995916</v>
      </c>
      <c r="J36" s="5">
        <v>14508.667948881863</v>
      </c>
      <c r="K36" s="5">
        <v>23163.708194463692</v>
      </c>
      <c r="L36" s="5">
        <v>32531.858419743592</v>
      </c>
      <c r="M36" s="5">
        <v>53250.589582655964</v>
      </c>
      <c r="N36" s="242">
        <v>379330.5206363085</v>
      </c>
    </row>
    <row r="37" spans="1:14" ht="12">
      <c r="A37" s="191" t="s">
        <v>37</v>
      </c>
      <c r="B37" s="5">
        <v>12569.259829042923</v>
      </c>
      <c r="C37" s="5">
        <v>12098.60273082109</v>
      </c>
      <c r="D37" s="5">
        <v>11701.88640385649</v>
      </c>
      <c r="E37" s="5">
        <v>8515.970884849958</v>
      </c>
      <c r="F37" s="5">
        <v>5216.90653363164</v>
      </c>
      <c r="G37" s="5">
        <v>3470.937237597513</v>
      </c>
      <c r="H37" s="5">
        <v>6538.418784735091</v>
      </c>
      <c r="I37" s="5">
        <v>6897.135546581561</v>
      </c>
      <c r="J37" s="5">
        <v>5155.766593899013</v>
      </c>
      <c r="K37" s="5">
        <v>6398.763184959847</v>
      </c>
      <c r="L37" s="5">
        <v>7476.191110721422</v>
      </c>
      <c r="M37" s="5">
        <v>12193.921229734842</v>
      </c>
      <c r="N37" s="242">
        <v>98233.76007043134</v>
      </c>
    </row>
    <row r="38" spans="1:14" ht="12">
      <c r="A38" s="191" t="s">
        <v>36</v>
      </c>
      <c r="B38" s="19">
        <v>1.2860511361794977</v>
      </c>
      <c r="C38" s="19">
        <v>1.301159974122593</v>
      </c>
      <c r="D38" s="19">
        <v>1.259264633735191</v>
      </c>
      <c r="E38" s="19">
        <v>1.2987784741963988</v>
      </c>
      <c r="F38" s="19">
        <v>1.330346710674989</v>
      </c>
      <c r="G38" s="19">
        <v>1.30653901081983</v>
      </c>
      <c r="H38" s="19">
        <v>1.3925802986598323</v>
      </c>
      <c r="I38" s="19">
        <v>1.3527156140449013</v>
      </c>
      <c r="J38" s="19">
        <v>1.396433201912873</v>
      </c>
      <c r="K38" s="19">
        <v>1.3266842631825844</v>
      </c>
      <c r="L38" s="19">
        <v>1.2637670152135547</v>
      </c>
      <c r="M38" s="19">
        <v>1.2773694490665504</v>
      </c>
      <c r="N38" s="245">
        <v>1.301655407015623</v>
      </c>
    </row>
    <row r="39" spans="1:14" ht="12">
      <c r="A39" s="190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244"/>
    </row>
    <row r="40" spans="1:14" ht="12">
      <c r="A40" s="187" t="s">
        <v>35</v>
      </c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244"/>
    </row>
    <row r="41" spans="1:14" ht="12">
      <c r="A41" s="187" t="s">
        <v>34</v>
      </c>
      <c r="B41" s="19">
        <f>B7/B4</f>
        <v>14.374283556855527</v>
      </c>
      <c r="C41" s="19">
        <f aca="true" t="shared" si="0" ref="C41:N41">C7/C4</f>
        <v>13.101041196704784</v>
      </c>
      <c r="D41" s="19">
        <f t="shared" si="0"/>
        <v>12.34556191480148</v>
      </c>
      <c r="E41" s="19">
        <f t="shared" si="0"/>
        <v>12.236540612691211</v>
      </c>
      <c r="F41" s="19">
        <f t="shared" si="0"/>
        <v>10.672881287150872</v>
      </c>
      <c r="G41" s="19">
        <f t="shared" si="0"/>
        <v>11.298892537094764</v>
      </c>
      <c r="H41" s="19">
        <f t="shared" si="0"/>
        <v>12.17273959748982</v>
      </c>
      <c r="I41" s="19">
        <f t="shared" si="0"/>
        <v>11.175275619472373</v>
      </c>
      <c r="J41" s="19">
        <f t="shared" si="0"/>
        <v>11.679939970550095</v>
      </c>
      <c r="K41" s="19">
        <f t="shared" si="0"/>
        <v>12.315556538492336</v>
      </c>
      <c r="L41" s="19">
        <f t="shared" si="0"/>
        <v>12.801220044618999</v>
      </c>
      <c r="M41" s="19">
        <f t="shared" si="0"/>
        <v>13.484192354231405</v>
      </c>
      <c r="N41" s="245">
        <f t="shared" si="0"/>
        <v>12.64817470673463</v>
      </c>
    </row>
    <row r="42" spans="1:14" ht="12">
      <c r="A42" s="188"/>
      <c r="B42" s="178"/>
      <c r="C42" s="178"/>
      <c r="D42" s="178"/>
      <c r="E42" s="178"/>
      <c r="F42" s="178"/>
      <c r="G42" s="178"/>
      <c r="H42" s="178"/>
      <c r="I42" s="178"/>
      <c r="J42" s="178"/>
      <c r="K42" s="178"/>
      <c r="L42" s="178"/>
      <c r="M42" s="178"/>
      <c r="N42" s="243"/>
    </row>
    <row r="43" spans="1:14" ht="12">
      <c r="A43" s="187" t="s">
        <v>33</v>
      </c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244"/>
    </row>
    <row r="44" spans="1:14" ht="12">
      <c r="A44" s="187" t="s">
        <v>32</v>
      </c>
      <c r="B44" s="5">
        <v>27402.104491956314</v>
      </c>
      <c r="C44" s="5">
        <v>30201.54708670177</v>
      </c>
      <c r="D44" s="5">
        <v>32005.64317182747</v>
      </c>
      <c r="E44" s="5">
        <v>20993.00658414781</v>
      </c>
      <c r="F44" s="5">
        <v>13322.564381884767</v>
      </c>
      <c r="G44" s="5">
        <v>9700.860166431381</v>
      </c>
      <c r="H44" s="5">
        <v>14170.166988154579</v>
      </c>
      <c r="I44" s="5">
        <v>16126.700395831722</v>
      </c>
      <c r="J44" s="5">
        <v>11698.953950552921</v>
      </c>
      <c r="K44" s="5">
        <v>15553.957429990862</v>
      </c>
      <c r="L44" s="5">
        <v>18680.9971728467</v>
      </c>
      <c r="M44" s="5">
        <v>27390.439937957024</v>
      </c>
      <c r="N44" s="242">
        <v>237246.9417582833</v>
      </c>
    </row>
    <row r="45" spans="1:14" ht="12">
      <c r="A45" s="187" t="s">
        <v>31</v>
      </c>
      <c r="B45" s="5">
        <v>21095.416985176806</v>
      </c>
      <c r="C45" s="5">
        <v>23324.60249196839</v>
      </c>
      <c r="D45" s="5">
        <v>25056.525278671877</v>
      </c>
      <c r="E45" s="5">
        <v>15745.378526090253</v>
      </c>
      <c r="F45" s="5">
        <v>10816.950751861747</v>
      </c>
      <c r="G45" s="5">
        <v>7933.731831508396</v>
      </c>
      <c r="H45" s="5">
        <v>10544.478647991114</v>
      </c>
      <c r="I45" s="5">
        <v>12719.630547154264</v>
      </c>
      <c r="J45" s="5">
        <v>9185.779806424292</v>
      </c>
      <c r="K45" s="5">
        <v>11947.086663975224</v>
      </c>
      <c r="L45" s="5">
        <v>14473.577117871191</v>
      </c>
      <c r="M45" s="5">
        <v>20781.274696966415</v>
      </c>
      <c r="N45" s="242">
        <v>183624.43334565999</v>
      </c>
    </row>
    <row r="46" spans="1:14" ht="12">
      <c r="A46" s="187" t="s">
        <v>30</v>
      </c>
      <c r="B46" s="5">
        <v>23405.24004359147</v>
      </c>
      <c r="C46" s="5">
        <v>21708.8722529653</v>
      </c>
      <c r="D46" s="5">
        <v>28311.647962608717</v>
      </c>
      <c r="E46" s="5">
        <v>17554.553423743153</v>
      </c>
      <c r="F46" s="5">
        <v>7245.525900743218</v>
      </c>
      <c r="G46" s="5">
        <v>4665.494633108449</v>
      </c>
      <c r="H46" s="5">
        <v>9137.229031482006</v>
      </c>
      <c r="I46" s="5">
        <v>8889.12989336465</v>
      </c>
      <c r="J46" s="5">
        <v>5575.459872964686</v>
      </c>
      <c r="K46" s="5">
        <v>10132.216635993202</v>
      </c>
      <c r="L46" s="5">
        <v>16005.782993229053</v>
      </c>
      <c r="M46" s="5">
        <v>28713.099708414964</v>
      </c>
      <c r="N46" s="242">
        <v>181344.2523522089</v>
      </c>
    </row>
    <row r="47" spans="1:14" ht="12">
      <c r="A47" s="187" t="s">
        <v>29</v>
      </c>
      <c r="B47" s="5">
        <v>19047.0880565384</v>
      </c>
      <c r="C47" s="5">
        <v>17201.59487064524</v>
      </c>
      <c r="D47" s="5">
        <v>23578.79091954133</v>
      </c>
      <c r="E47" s="5">
        <v>14369.688352728135</v>
      </c>
      <c r="F47" s="5">
        <v>5683.897477222761</v>
      </c>
      <c r="G47" s="5">
        <v>3686.3473649927955</v>
      </c>
      <c r="H47" s="5">
        <v>6813.928412581759</v>
      </c>
      <c r="I47" s="5">
        <v>6878.808208986575</v>
      </c>
      <c r="J47" s="5">
        <v>4442.790649628641</v>
      </c>
      <c r="K47" s="5">
        <v>8049.715316479656</v>
      </c>
      <c r="L47" s="5">
        <v>13499.940430733572</v>
      </c>
      <c r="M47" s="5">
        <v>24464.993780412144</v>
      </c>
      <c r="N47" s="242">
        <v>147717.58384049102</v>
      </c>
    </row>
    <row r="48" spans="1:14" ht="12">
      <c r="A48" s="187" t="s">
        <v>28</v>
      </c>
      <c r="B48" s="5">
        <v>6481.716308746503</v>
      </c>
      <c r="C48" s="5">
        <v>5303.819892860758</v>
      </c>
      <c r="D48" s="5">
        <v>6200.716145107072</v>
      </c>
      <c r="E48" s="5">
        <v>4779.049407340637</v>
      </c>
      <c r="F48" s="5">
        <v>2125.5795975375277</v>
      </c>
      <c r="G48" s="5">
        <v>1185.1275208267498</v>
      </c>
      <c r="H48" s="5">
        <v>2163.8898233121618</v>
      </c>
      <c r="I48" s="5">
        <v>2043.5846368196778</v>
      </c>
      <c r="J48" s="5">
        <v>2062.5701608988875</v>
      </c>
      <c r="K48" s="5">
        <v>3410.306629877048</v>
      </c>
      <c r="L48" s="5">
        <v>4166.070568236825</v>
      </c>
      <c r="M48" s="5">
        <v>6400.3301216198415</v>
      </c>
      <c r="N48" s="242">
        <v>46322.76081318369</v>
      </c>
    </row>
    <row r="49" spans="1:14" ht="12">
      <c r="A49" s="187" t="s">
        <v>27</v>
      </c>
      <c r="B49" s="5">
        <v>4376.334792311655</v>
      </c>
      <c r="C49" s="5">
        <v>3611.10271180131</v>
      </c>
      <c r="D49" s="5">
        <v>4865.553050176937</v>
      </c>
      <c r="E49" s="5">
        <v>3466.6504357288713</v>
      </c>
      <c r="F49" s="5">
        <v>1589.8724067069197</v>
      </c>
      <c r="G49" s="5">
        <v>716.3549980908293</v>
      </c>
      <c r="H49" s="5">
        <v>1299.9366261913633</v>
      </c>
      <c r="I49" s="5">
        <v>1414.019225071855</v>
      </c>
      <c r="J49" s="5">
        <v>1599.219694514435</v>
      </c>
      <c r="K49" s="5">
        <v>2248.7948388254545</v>
      </c>
      <c r="L49" s="5">
        <v>2966.8834913278324</v>
      </c>
      <c r="M49" s="5">
        <v>4647.691121545681</v>
      </c>
      <c r="N49" s="242">
        <v>32802.41339229314</v>
      </c>
    </row>
    <row r="50" spans="1:14" ht="12">
      <c r="A50" s="190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244"/>
    </row>
    <row r="51" spans="1:14" ht="12">
      <c r="A51" s="187" t="s">
        <v>26</v>
      </c>
      <c r="B51" s="5">
        <v>990.5192502090867</v>
      </c>
      <c r="C51" s="5">
        <v>1582.120119760325</v>
      </c>
      <c r="D51" s="5">
        <v>1323.982988157834</v>
      </c>
      <c r="E51" s="5">
        <v>1886.2406345902518</v>
      </c>
      <c r="F51" s="5">
        <v>746.3315087987241</v>
      </c>
      <c r="G51" s="5">
        <v>264.0012076855776</v>
      </c>
      <c r="H51" s="5">
        <v>704.1746607293938</v>
      </c>
      <c r="I51" s="5">
        <v>653.8404942846976</v>
      </c>
      <c r="J51" s="5">
        <v>727.7304324347548</v>
      </c>
      <c r="K51" s="5">
        <v>842.2656510271278</v>
      </c>
      <c r="L51" s="5">
        <v>752.8905658971041</v>
      </c>
      <c r="M51" s="5">
        <v>1898.4877224671568</v>
      </c>
      <c r="N51" s="242">
        <v>12372.585236042034</v>
      </c>
    </row>
    <row r="52" spans="1:14" ht="12">
      <c r="A52" s="187" t="s">
        <v>25</v>
      </c>
      <c r="B52" s="5">
        <v>2609.664948681802</v>
      </c>
      <c r="C52" s="5">
        <v>2719.8162375529564</v>
      </c>
      <c r="D52" s="5">
        <v>2502.915505728075</v>
      </c>
      <c r="E52" s="5">
        <v>1500.573018084349</v>
      </c>
      <c r="F52" s="5">
        <v>1126.0542010280424</v>
      </c>
      <c r="G52" s="5">
        <v>1045.415534430916</v>
      </c>
      <c r="H52" s="5">
        <v>1345.0126926635007</v>
      </c>
      <c r="I52" s="5">
        <v>1218.441731056626</v>
      </c>
      <c r="J52" s="5">
        <v>806.1689305417306</v>
      </c>
      <c r="K52" s="5">
        <v>1334.3217464360125</v>
      </c>
      <c r="L52" s="5">
        <v>1680.4136125982382</v>
      </c>
      <c r="M52" s="5">
        <v>2813.7535346848786</v>
      </c>
      <c r="N52" s="242">
        <v>20702.55169348713</v>
      </c>
    </row>
    <row r="53" spans="1:14" ht="12">
      <c r="A53" s="187" t="s">
        <v>24</v>
      </c>
      <c r="B53" s="5">
        <v>899.0441929331296</v>
      </c>
      <c r="C53" s="5">
        <v>855.7467374757441</v>
      </c>
      <c r="D53" s="5">
        <v>843.128034453294</v>
      </c>
      <c r="E53" s="5">
        <v>625.9733578801545</v>
      </c>
      <c r="F53" s="5">
        <v>433.9276341491383</v>
      </c>
      <c r="G53" s="5">
        <v>290.46417587893677</v>
      </c>
      <c r="H53" s="5">
        <v>413.4480029499364</v>
      </c>
      <c r="I53" s="5">
        <v>414.865927370329</v>
      </c>
      <c r="J53" s="5">
        <v>244.8333028317876</v>
      </c>
      <c r="K53" s="5">
        <v>348.84393124961775</v>
      </c>
      <c r="L53" s="5">
        <v>499.038351176825</v>
      </c>
      <c r="M53" s="5">
        <v>569.652262422009</v>
      </c>
      <c r="N53" s="242">
        <v>6438.965910770901</v>
      </c>
    </row>
    <row r="54" spans="1:14" ht="12">
      <c r="A54" s="187" t="s">
        <v>23</v>
      </c>
      <c r="B54" s="5">
        <v>417.4837203427993</v>
      </c>
      <c r="C54" s="5">
        <v>631.9941807234671</v>
      </c>
      <c r="D54" s="5">
        <v>595.419663061474</v>
      </c>
      <c r="E54" s="5">
        <v>465.88622255285685</v>
      </c>
      <c r="F54" s="5">
        <v>188.0068877265963</v>
      </c>
      <c r="G54" s="5">
        <v>117.54924102675733</v>
      </c>
      <c r="H54" s="5">
        <v>306.9079696946795</v>
      </c>
      <c r="I54" s="5">
        <v>363.6170846260542</v>
      </c>
      <c r="J54" s="5">
        <v>240.39879399212242</v>
      </c>
      <c r="K54" s="5">
        <v>259.9178438698765</v>
      </c>
      <c r="L54" s="5">
        <v>325.47556488155124</v>
      </c>
      <c r="M54" s="5">
        <v>507.8481004791902</v>
      </c>
      <c r="N54" s="242">
        <v>4420.505272977425</v>
      </c>
    </row>
    <row r="55" spans="1:14" ht="12">
      <c r="A55" s="193"/>
      <c r="B55" s="259"/>
      <c r="C55" s="183"/>
      <c r="D55" s="183"/>
      <c r="E55" s="183"/>
      <c r="F55" s="183"/>
      <c r="G55" s="183"/>
      <c r="H55" s="183"/>
      <c r="I55" s="183"/>
      <c r="J55" s="183"/>
      <c r="K55" s="183"/>
      <c r="L55" s="183"/>
      <c r="M55" s="183"/>
      <c r="N55" s="246"/>
    </row>
    <row r="56" spans="2:14" ht="12"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</row>
    <row r="57" spans="1:14" ht="12">
      <c r="A57" s="35" t="s">
        <v>146</v>
      </c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</row>
    <row r="58" spans="1:14" ht="12">
      <c r="A58" s="172"/>
      <c r="B58" s="24"/>
      <c r="C58" s="24"/>
      <c r="D58" s="24"/>
      <c r="E58" s="24"/>
      <c r="F58" s="23"/>
      <c r="G58" s="23"/>
      <c r="H58" s="23"/>
      <c r="I58" s="23"/>
      <c r="J58" s="33"/>
      <c r="K58" s="23"/>
      <c r="L58" s="23"/>
      <c r="M58" s="23"/>
      <c r="N58" s="23"/>
    </row>
    <row r="59" spans="1:14" ht="12">
      <c r="A59" s="184" t="s">
        <v>157</v>
      </c>
      <c r="B59" s="282" t="s">
        <v>59</v>
      </c>
      <c r="C59" s="284" t="s">
        <v>58</v>
      </c>
      <c r="D59" s="284" t="s">
        <v>57</v>
      </c>
      <c r="E59" s="284" t="s">
        <v>56</v>
      </c>
      <c r="F59" s="286" t="s">
        <v>55</v>
      </c>
      <c r="G59" s="286" t="s">
        <v>64</v>
      </c>
      <c r="H59" s="286" t="s">
        <v>63</v>
      </c>
      <c r="I59" s="286" t="s">
        <v>54</v>
      </c>
      <c r="J59" s="288" t="s">
        <v>53</v>
      </c>
      <c r="K59" s="286" t="s">
        <v>52</v>
      </c>
      <c r="L59" s="286" t="s">
        <v>51</v>
      </c>
      <c r="M59" s="286" t="s">
        <v>50</v>
      </c>
      <c r="N59" s="290" t="s">
        <v>72</v>
      </c>
    </row>
    <row r="60" spans="1:14" ht="12">
      <c r="A60" s="185" t="s">
        <v>145</v>
      </c>
      <c r="B60" s="283"/>
      <c r="C60" s="285"/>
      <c r="D60" s="285"/>
      <c r="E60" s="285"/>
      <c r="F60" s="287"/>
      <c r="G60" s="287"/>
      <c r="H60" s="287"/>
      <c r="I60" s="287"/>
      <c r="J60" s="289"/>
      <c r="K60" s="287"/>
      <c r="L60" s="287"/>
      <c r="M60" s="287"/>
      <c r="N60" s="291"/>
    </row>
    <row r="61" spans="1:14" ht="12">
      <c r="A61" s="190"/>
      <c r="B61" s="254"/>
      <c r="C61" s="254"/>
      <c r="D61" s="254"/>
      <c r="E61" s="254"/>
      <c r="F61" s="255"/>
      <c r="G61" s="255"/>
      <c r="H61" s="255"/>
      <c r="I61" s="255"/>
      <c r="J61" s="256"/>
      <c r="K61" s="255"/>
      <c r="L61" s="255"/>
      <c r="M61" s="255"/>
      <c r="N61" s="222"/>
    </row>
    <row r="62" spans="1:14" ht="12">
      <c r="A62" s="187" t="s">
        <v>22</v>
      </c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244"/>
    </row>
    <row r="63" spans="1:14" ht="12">
      <c r="A63" s="187" t="s">
        <v>21</v>
      </c>
      <c r="B63" s="5">
        <v>54125.84619468811</v>
      </c>
      <c r="C63" s="5">
        <v>55056.07627231939</v>
      </c>
      <c r="D63" s="5">
        <v>64396.78809199299</v>
      </c>
      <c r="E63" s="5">
        <v>41019.418537453574</v>
      </c>
      <c r="F63" s="5">
        <v>20592.869523634014</v>
      </c>
      <c r="G63" s="5">
        <v>14562.6061816412</v>
      </c>
      <c r="H63" s="5">
        <v>23651.458542735174</v>
      </c>
      <c r="I63" s="5">
        <v>25759.298762228194</v>
      </c>
      <c r="J63" s="5">
        <v>17599.773331571443</v>
      </c>
      <c r="K63" s="5">
        <v>26700.254050670912</v>
      </c>
      <c r="L63" s="5">
        <v>36943.6288248864</v>
      </c>
      <c r="M63" s="5">
        <v>62443.271523032134</v>
      </c>
      <c r="N63" s="242">
        <v>442851.2898368535</v>
      </c>
    </row>
    <row r="64" spans="1:14" ht="12">
      <c r="A64" s="187" t="s">
        <v>20</v>
      </c>
      <c r="B64" s="5">
        <v>1221.9316591953118</v>
      </c>
      <c r="C64" s="5">
        <v>1219.1859601499743</v>
      </c>
      <c r="D64" s="5">
        <v>1352.2633478469743</v>
      </c>
      <c r="E64" s="5">
        <v>914.8850436877699</v>
      </c>
      <c r="F64" s="5">
        <v>1383.4425904339425</v>
      </c>
      <c r="G64" s="5">
        <v>1170.0193047567486</v>
      </c>
      <c r="H64" s="5">
        <v>1461.2776032923298</v>
      </c>
      <c r="I64" s="5">
        <v>2246.9382265384947</v>
      </c>
      <c r="J64" s="5">
        <v>1970.0943930341853</v>
      </c>
      <c r="K64" s="5">
        <v>1792.4596774350048</v>
      </c>
      <c r="L64" s="5">
        <v>1888.4283503149647</v>
      </c>
      <c r="M64" s="5">
        <v>1165.891179243849</v>
      </c>
      <c r="N64" s="242">
        <v>17786.81733592955</v>
      </c>
    </row>
    <row r="65" spans="1:14" ht="12">
      <c r="A65" s="187" t="s">
        <v>19</v>
      </c>
      <c r="B65" s="5">
        <v>994.4601480881119</v>
      </c>
      <c r="C65" s="5">
        <v>882.847452726874</v>
      </c>
      <c r="D65" s="5">
        <v>1132.8442047696965</v>
      </c>
      <c r="E65" s="5">
        <v>646.0460071688894</v>
      </c>
      <c r="F65" s="5">
        <v>1195.1825536459803</v>
      </c>
      <c r="G65" s="5">
        <v>1077.5846674639085</v>
      </c>
      <c r="H65" s="5">
        <v>1335.6897934249237</v>
      </c>
      <c r="I65" s="5">
        <v>2117.078224467307</v>
      </c>
      <c r="J65" s="5">
        <v>1836.3043016933439</v>
      </c>
      <c r="K65" s="5">
        <v>1574.2563012994679</v>
      </c>
      <c r="L65" s="5">
        <v>1485.9613805829044</v>
      </c>
      <c r="M65" s="5">
        <v>947.4914911170466</v>
      </c>
      <c r="N65" s="242">
        <v>15225.746526448456</v>
      </c>
    </row>
    <row r="66" spans="1:14" ht="12">
      <c r="A66" s="187" t="s">
        <v>18</v>
      </c>
      <c r="B66" s="5">
        <v>355.0296875090453</v>
      </c>
      <c r="C66" s="5">
        <v>361.32611063045624</v>
      </c>
      <c r="D66" s="5">
        <v>293.2723821542086</v>
      </c>
      <c r="E66" s="5">
        <v>323.6483145961861</v>
      </c>
      <c r="F66" s="5">
        <v>298.8853371649875</v>
      </c>
      <c r="G66" s="5">
        <v>174.46028285043712</v>
      </c>
      <c r="H66" s="5">
        <v>176.84816998601087</v>
      </c>
      <c r="I66" s="5">
        <v>272.3046876517127</v>
      </c>
      <c r="J66" s="5">
        <v>193.46883434820796</v>
      </c>
      <c r="K66" s="5">
        <v>295.55839627328095</v>
      </c>
      <c r="L66" s="5">
        <v>485.4470405002023</v>
      </c>
      <c r="M66" s="5">
        <v>399.7758175146385</v>
      </c>
      <c r="N66" s="242">
        <v>3630.0250611793745</v>
      </c>
    </row>
    <row r="67" spans="1:14" ht="12">
      <c r="A67" s="187" t="s">
        <v>17</v>
      </c>
      <c r="B67" s="5">
        <v>53200.2203490075</v>
      </c>
      <c r="C67" s="5">
        <v>54117.78773453015</v>
      </c>
      <c r="D67" s="5">
        <v>63447.87468562399</v>
      </c>
      <c r="E67" s="5">
        <v>40349.37163229137</v>
      </c>
      <c r="F67" s="5">
        <v>19369.12791819783</v>
      </c>
      <c r="G67" s="5">
        <v>13536.74727309895</v>
      </c>
      <c r="H67" s="5">
        <v>22332.556791794093</v>
      </c>
      <c r="I67" s="5">
        <v>23746.09474959143</v>
      </c>
      <c r="J67" s="5">
        <v>15777.002986874202</v>
      </c>
      <c r="K67" s="5">
        <v>25128.726688418486</v>
      </c>
      <c r="L67" s="5">
        <v>35382.50862125712</v>
      </c>
      <c r="M67" s="5">
        <v>61691.30930683245</v>
      </c>
      <c r="N67" s="242">
        <v>428079.3287375176</v>
      </c>
    </row>
    <row r="68" spans="1:14" ht="12">
      <c r="A68" s="190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244"/>
    </row>
    <row r="69" spans="1:14" ht="12">
      <c r="A69" s="187" t="s">
        <v>16</v>
      </c>
      <c r="B69" s="5">
        <v>3197.5383541811716</v>
      </c>
      <c r="C69" s="5">
        <v>3377.8128471803957</v>
      </c>
      <c r="D69" s="5">
        <v>3762.3309805933823</v>
      </c>
      <c r="E69" s="5">
        <v>2293.4633397646767</v>
      </c>
      <c r="F69" s="5">
        <v>2169.655927334677</v>
      </c>
      <c r="G69" s="5">
        <v>473.5640798915311</v>
      </c>
      <c r="H69" s="5">
        <v>392.6126537375207</v>
      </c>
      <c r="I69" s="5">
        <v>377.2225416819126</v>
      </c>
      <c r="J69" s="5">
        <v>793.8684580285641</v>
      </c>
      <c r="K69" s="5">
        <v>1579.4493319700846</v>
      </c>
      <c r="L69" s="5">
        <v>1185.3267644002874</v>
      </c>
      <c r="M69" s="5">
        <v>605.6127464961749</v>
      </c>
      <c r="N69" s="242">
        <v>20208.458025260377</v>
      </c>
    </row>
    <row r="70" spans="1:14" ht="12">
      <c r="A70" s="187" t="s">
        <v>15</v>
      </c>
      <c r="B70" s="5">
        <v>2272.718688486304</v>
      </c>
      <c r="C70" s="5">
        <v>2476.1386992048683</v>
      </c>
      <c r="D70" s="5">
        <v>3186.140484334818</v>
      </c>
      <c r="E70" s="5">
        <v>1387.7436206255384</v>
      </c>
      <c r="F70" s="5">
        <v>1592.7774729504536</v>
      </c>
      <c r="G70" s="5">
        <v>302.5937483872557</v>
      </c>
      <c r="H70" s="5">
        <v>277.16130618686793</v>
      </c>
      <c r="I70" s="5">
        <v>226.75846992718627</v>
      </c>
      <c r="J70" s="5">
        <v>583.3931315714717</v>
      </c>
      <c r="K70" s="5">
        <v>1323.135580400325</v>
      </c>
      <c r="L70" s="5">
        <v>929.0349133519701</v>
      </c>
      <c r="M70" s="5">
        <v>529.1184247315589</v>
      </c>
      <c r="N70" s="242">
        <v>15086.71454015862</v>
      </c>
    </row>
    <row r="71" spans="1:14" ht="12">
      <c r="A71" s="187" t="s">
        <v>14</v>
      </c>
      <c r="B71" s="5">
        <v>699.9741289031213</v>
      </c>
      <c r="C71" s="5">
        <v>334.7264798122849</v>
      </c>
      <c r="D71" s="5">
        <v>370.7597999550416</v>
      </c>
      <c r="E71" s="5">
        <v>360.8394665102407</v>
      </c>
      <c r="F71" s="5">
        <v>144.86946268097674</v>
      </c>
      <c r="G71" s="5">
        <v>111.80967861945086</v>
      </c>
      <c r="H71" s="5">
        <v>45.76741149762113</v>
      </c>
      <c r="I71" s="5">
        <v>82.45435049274656</v>
      </c>
      <c r="J71" s="5">
        <v>100.7913731714226</v>
      </c>
      <c r="K71" s="5">
        <v>136.1223572328273</v>
      </c>
      <c r="L71" s="5">
        <v>200.04317514468602</v>
      </c>
      <c r="M71" s="5">
        <v>61.84922471905573</v>
      </c>
      <c r="N71" s="242">
        <v>2650.006908739475</v>
      </c>
    </row>
    <row r="72" spans="1:14" ht="12">
      <c r="A72" s="187" t="s">
        <v>13</v>
      </c>
      <c r="B72" s="5">
        <v>325.4746287538396</v>
      </c>
      <c r="C72" s="5">
        <v>716.4896959899094</v>
      </c>
      <c r="D72" s="5">
        <v>409.32660175594555</v>
      </c>
      <c r="E72" s="5">
        <v>657.1487370430599</v>
      </c>
      <c r="F72" s="5">
        <v>462.6845125656353</v>
      </c>
      <c r="G72" s="5">
        <v>91.87840903285705</v>
      </c>
      <c r="H72" s="5">
        <v>88.86732023193098</v>
      </c>
      <c r="I72" s="5">
        <v>90.24273218656458</v>
      </c>
      <c r="J72" s="5">
        <v>123.2625727097848</v>
      </c>
      <c r="K72" s="5">
        <v>162.57095625236477</v>
      </c>
      <c r="L72" s="5">
        <v>77.66098058441128</v>
      </c>
      <c r="M72" s="5">
        <v>26.845176507588917</v>
      </c>
      <c r="N72" s="242">
        <v>3232.452323613892</v>
      </c>
    </row>
    <row r="73" spans="1:14" ht="12">
      <c r="A73" s="190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244"/>
    </row>
    <row r="74" spans="1:14" ht="12">
      <c r="A74" s="187" t="s">
        <v>12</v>
      </c>
      <c r="B74" s="5">
        <v>462.61708987366364</v>
      </c>
      <c r="C74" s="5">
        <v>390.1171461467536</v>
      </c>
      <c r="D74" s="5">
        <v>390.6039794516036</v>
      </c>
      <c r="E74" s="5">
        <v>332.07976384308745</v>
      </c>
      <c r="F74" s="5">
        <v>188.9396196926229</v>
      </c>
      <c r="G74" s="5">
        <v>214.73131914723513</v>
      </c>
      <c r="H74" s="5">
        <v>201.32830404739659</v>
      </c>
      <c r="I74" s="5">
        <v>257.20633211808337</v>
      </c>
      <c r="J74" s="5">
        <v>172.1313229808024</v>
      </c>
      <c r="K74" s="5">
        <v>249.50559850386662</v>
      </c>
      <c r="L74" s="5">
        <v>312.3097275979289</v>
      </c>
      <c r="M74" s="5">
        <v>335.5155534742544</v>
      </c>
      <c r="N74" s="242">
        <v>3507.0857568772985</v>
      </c>
    </row>
    <row r="75" spans="1:14" ht="12">
      <c r="A75" s="187" t="s">
        <v>11</v>
      </c>
      <c r="B75" s="5">
        <v>2573.6519655496313</v>
      </c>
      <c r="C75" s="5">
        <v>2321.811559671163</v>
      </c>
      <c r="D75" s="5">
        <v>1879.0209734418886</v>
      </c>
      <c r="E75" s="5">
        <v>1280.7223188412636</v>
      </c>
      <c r="F75" s="5">
        <v>1133.5133549943255</v>
      </c>
      <c r="G75" s="5">
        <v>853.5799394020992</v>
      </c>
      <c r="H75" s="5">
        <v>1016.1932748792233</v>
      </c>
      <c r="I75" s="5">
        <v>1085.7193302738901</v>
      </c>
      <c r="J75" s="5">
        <v>880.0884194067855</v>
      </c>
      <c r="K75" s="5">
        <v>1135.6193886081737</v>
      </c>
      <c r="L75" s="5">
        <v>1292.439601852908</v>
      </c>
      <c r="M75" s="5">
        <v>2612.117596354263</v>
      </c>
      <c r="N75" s="242">
        <v>18064.477723275613</v>
      </c>
    </row>
    <row r="76" spans="1:14" ht="12">
      <c r="A76" s="187" t="s">
        <v>10</v>
      </c>
      <c r="B76" s="5">
        <v>66.29586519130177</v>
      </c>
      <c r="C76" s="5">
        <v>160.6287888718447</v>
      </c>
      <c r="D76" s="5">
        <v>37.09513909614602</v>
      </c>
      <c r="E76" s="5">
        <v>12.297449920414365</v>
      </c>
      <c r="F76" s="5">
        <v>20.090642042037885</v>
      </c>
      <c r="G76" s="5">
        <v>23.455648319965633</v>
      </c>
      <c r="H76" s="5">
        <v>48.47537185149826</v>
      </c>
      <c r="I76" s="5">
        <v>55.31127539448084</v>
      </c>
      <c r="J76" s="5">
        <v>32.76537231114997</v>
      </c>
      <c r="K76" s="5">
        <v>58.249776505473264</v>
      </c>
      <c r="L76" s="5">
        <v>98.30007055496625</v>
      </c>
      <c r="M76" s="5">
        <v>37.602374225002265</v>
      </c>
      <c r="N76" s="242">
        <v>650.5677742842813</v>
      </c>
    </row>
    <row r="77" spans="1:14" ht="12">
      <c r="A77" s="187" t="s">
        <v>9</v>
      </c>
      <c r="B77" s="5">
        <v>72.06504861925762</v>
      </c>
      <c r="C77" s="5">
        <v>27.11061850194779</v>
      </c>
      <c r="D77" s="5">
        <v>65.81107960568357</v>
      </c>
      <c r="E77" s="5">
        <v>77.6906414056255</v>
      </c>
      <c r="F77" s="5">
        <v>11.144352736052914</v>
      </c>
      <c r="G77" s="5">
        <v>43.91675647196517</v>
      </c>
      <c r="H77" s="5">
        <v>32.44765477360088</v>
      </c>
      <c r="I77" s="5">
        <v>21.142929486008317</v>
      </c>
      <c r="J77" s="5">
        <v>33.37368621705748</v>
      </c>
      <c r="K77" s="5">
        <v>19.535982384421967</v>
      </c>
      <c r="L77" s="5">
        <v>23.849224804126784</v>
      </c>
      <c r="M77" s="5">
        <v>97.92977666985227</v>
      </c>
      <c r="N77" s="242">
        <v>526.0177516756003</v>
      </c>
    </row>
    <row r="78" spans="1:14" ht="12">
      <c r="A78" s="187" t="s">
        <v>8</v>
      </c>
      <c r="B78" s="5">
        <v>497.64168641893514</v>
      </c>
      <c r="C78" s="5">
        <v>66.03717378632254</v>
      </c>
      <c r="D78" s="5">
        <v>298.1585672865031</v>
      </c>
      <c r="E78" s="5">
        <v>69.26342913625916</v>
      </c>
      <c r="F78" s="5">
        <v>117.33469421774004</v>
      </c>
      <c r="G78" s="5">
        <v>81.51167199010453</v>
      </c>
      <c r="H78" s="5">
        <v>272.2428052534872</v>
      </c>
      <c r="I78" s="5">
        <v>270.31072411238466</v>
      </c>
      <c r="J78" s="5">
        <v>232.56644851425168</v>
      </c>
      <c r="K78" s="5">
        <v>654.0588617070892</v>
      </c>
      <c r="L78" s="5">
        <v>255.74159210785018</v>
      </c>
      <c r="M78" s="5">
        <v>731.8794160364843</v>
      </c>
      <c r="N78" s="242">
        <v>3546.7470705674114</v>
      </c>
    </row>
    <row r="79" spans="1:14" ht="12">
      <c r="A79" s="188"/>
      <c r="B79" s="178"/>
      <c r="C79" s="178"/>
      <c r="D79" s="178"/>
      <c r="E79" s="178"/>
      <c r="F79" s="178"/>
      <c r="G79" s="178"/>
      <c r="H79" s="178"/>
      <c r="I79" s="178"/>
      <c r="J79" s="178"/>
      <c r="K79" s="178"/>
      <c r="L79" s="178"/>
      <c r="M79" s="178"/>
      <c r="N79" s="243"/>
    </row>
    <row r="80" spans="1:14" ht="12">
      <c r="A80" s="187" t="s">
        <v>7</v>
      </c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244"/>
    </row>
    <row r="81" spans="1:14" ht="12">
      <c r="A81" s="187" t="s">
        <v>160</v>
      </c>
      <c r="B81" s="36">
        <v>33.79528087588296</v>
      </c>
      <c r="C81" s="36">
        <v>35.57015412490851</v>
      </c>
      <c r="D81" s="36">
        <v>32.38787890600498</v>
      </c>
      <c r="E81" s="36">
        <v>36.944412033577336</v>
      </c>
      <c r="F81" s="36">
        <v>42.93193991538129</v>
      </c>
      <c r="G81" s="36">
        <v>48.645198916266956</v>
      </c>
      <c r="H81" s="36">
        <v>45.38844777475826</v>
      </c>
      <c r="I81" s="36">
        <v>45.15672224180692</v>
      </c>
      <c r="J81" s="36">
        <v>47.934437424298075</v>
      </c>
      <c r="K81" s="36">
        <v>40.87096078640634</v>
      </c>
      <c r="L81" s="36">
        <v>32.75752274844279</v>
      </c>
      <c r="M81" s="36">
        <v>31.193090580380016</v>
      </c>
      <c r="N81" s="258">
        <v>36.90687399854535</v>
      </c>
    </row>
    <row r="82" spans="1:14" ht="12">
      <c r="A82" s="187" t="s">
        <v>161</v>
      </c>
      <c r="B82" s="36">
        <v>66.20471912411703</v>
      </c>
      <c r="C82" s="36">
        <v>64.42984587509149</v>
      </c>
      <c r="D82" s="36">
        <v>67.61212109399501</v>
      </c>
      <c r="E82" s="36">
        <v>63.05558796642267</v>
      </c>
      <c r="F82" s="36">
        <v>57.06806008461869</v>
      </c>
      <c r="G82" s="36">
        <v>51.35480108373305</v>
      </c>
      <c r="H82" s="36">
        <v>54.61155222524174</v>
      </c>
      <c r="I82" s="36">
        <v>54.84327775819309</v>
      </c>
      <c r="J82" s="36">
        <v>52.06556257570194</v>
      </c>
      <c r="K82" s="36">
        <v>59.12903921359367</v>
      </c>
      <c r="L82" s="36">
        <v>67.24247725155722</v>
      </c>
      <c r="M82" s="36">
        <v>68.80690941961998</v>
      </c>
      <c r="N82" s="258">
        <v>63.09312600145464</v>
      </c>
    </row>
    <row r="83" spans="1:14" ht="12">
      <c r="A83" s="187" t="s">
        <v>6</v>
      </c>
      <c r="B83" s="19">
        <v>3.7989494315684973</v>
      </c>
      <c r="C83" s="19">
        <v>3.5186830768839052</v>
      </c>
      <c r="D83" s="19">
        <v>3.508946556528074</v>
      </c>
      <c r="E83" s="19">
        <v>3.2110091015575337</v>
      </c>
      <c r="F83" s="19">
        <v>3.1348110557093336</v>
      </c>
      <c r="G83" s="19">
        <v>2.886706286218025</v>
      </c>
      <c r="H83" s="19">
        <v>3.0254575245674507</v>
      </c>
      <c r="I83" s="19">
        <v>2.980524770871973</v>
      </c>
      <c r="J83" s="19">
        <v>2.9959355461671606</v>
      </c>
      <c r="K83" s="19">
        <v>3.5738113149193476</v>
      </c>
      <c r="L83" s="19">
        <v>3.890176877364613</v>
      </c>
      <c r="M83" s="19">
        <v>3.8270601460448543</v>
      </c>
      <c r="N83" s="245">
        <v>3.4808018960697047</v>
      </c>
    </row>
    <row r="84" spans="1:14" ht="12">
      <c r="A84" s="190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244"/>
    </row>
    <row r="85" spans="1:14" ht="12">
      <c r="A85" s="187" t="s">
        <v>5</v>
      </c>
      <c r="B85" s="5">
        <v>1500.630009745401</v>
      </c>
      <c r="C85" s="5">
        <v>2565.2877234164707</v>
      </c>
      <c r="D85" s="5">
        <v>1318.7996805016824</v>
      </c>
      <c r="E85" s="5">
        <v>913.1301684467642</v>
      </c>
      <c r="F85" s="5">
        <v>812.0530762044258</v>
      </c>
      <c r="G85" s="5">
        <v>278.6909773315566</v>
      </c>
      <c r="H85" s="5">
        <v>397.4335664264863</v>
      </c>
      <c r="I85" s="5">
        <v>395.3855033262038</v>
      </c>
      <c r="J85" s="5">
        <v>518.8566524010763</v>
      </c>
      <c r="K85" s="5">
        <v>5896.201959175662</v>
      </c>
      <c r="L85" s="5">
        <v>754.607853626953</v>
      </c>
      <c r="M85" s="5">
        <v>843.7768792279808</v>
      </c>
      <c r="N85" s="242">
        <v>16194.854049830665</v>
      </c>
    </row>
    <row r="86" spans="1:14" s="30" customFormat="1" ht="12">
      <c r="A86" s="187" t="s">
        <v>4</v>
      </c>
      <c r="B86" s="5">
        <v>57272.76298706956</v>
      </c>
      <c r="C86" s="5">
        <v>56032.854847611816</v>
      </c>
      <c r="D86" s="5">
        <v>67037.07361165665</v>
      </c>
      <c r="E86" s="5">
        <v>43569.2013087384</v>
      </c>
      <c r="F86" s="5">
        <v>22779.12986981475</v>
      </c>
      <c r="G86" s="5">
        <v>15880.562582285067</v>
      </c>
      <c r="H86" s="5">
        <v>25069.09082185311</v>
      </c>
      <c r="I86" s="5">
        <v>27062.727707251273</v>
      </c>
      <c r="J86" s="5">
        <v>19145.5778903798</v>
      </c>
      <c r="K86" s="5">
        <v>23666.269420247878</v>
      </c>
      <c r="L86" s="5">
        <v>39253.44167683806</v>
      </c>
      <c r="M86" s="5">
        <v>64600.733933162825</v>
      </c>
      <c r="N86" s="242">
        <v>461369.4266569092</v>
      </c>
    </row>
    <row r="87" spans="1:14" ht="12">
      <c r="A87" s="190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252"/>
    </row>
    <row r="88" spans="1:14" ht="12">
      <c r="A88" s="187" t="s">
        <v>3</v>
      </c>
      <c r="B88" s="5">
        <v>14550.266042828516</v>
      </c>
      <c r="C88" s="5">
        <v>15838.97418437524</v>
      </c>
      <c r="D88" s="5">
        <v>18175.5613421267</v>
      </c>
      <c r="E88" s="5">
        <v>11139.602539367519</v>
      </c>
      <c r="F88" s="5">
        <v>6192.579661830664</v>
      </c>
      <c r="G88" s="5">
        <v>4922.94320881712</v>
      </c>
      <c r="H88" s="5">
        <v>7135.136673068736</v>
      </c>
      <c r="I88" s="5">
        <v>8418.374849737653</v>
      </c>
      <c r="J88" s="5">
        <v>6360.684801562528</v>
      </c>
      <c r="K88" s="5">
        <v>11634.478018630452</v>
      </c>
      <c r="L88" s="5">
        <v>9343.248104988696</v>
      </c>
      <c r="M88" s="5">
        <v>14346.221651001075</v>
      </c>
      <c r="N88" s="242">
        <v>128058.07107833488</v>
      </c>
    </row>
    <row r="89" spans="1:14" ht="12">
      <c r="A89" s="187" t="s">
        <v>2</v>
      </c>
      <c r="B89" s="5">
        <v>44223.126953986444</v>
      </c>
      <c r="C89" s="5">
        <v>42759.168386653044</v>
      </c>
      <c r="D89" s="5">
        <v>50180.31195003164</v>
      </c>
      <c r="E89" s="5">
        <v>33342.72893781764</v>
      </c>
      <c r="F89" s="5">
        <v>17398.603284188513</v>
      </c>
      <c r="G89" s="5">
        <v>11236.310350799504</v>
      </c>
      <c r="H89" s="5">
        <v>18331.38771521086</v>
      </c>
      <c r="I89" s="5">
        <v>19039.738360839823</v>
      </c>
      <c r="J89" s="5">
        <v>13303.749741218347</v>
      </c>
      <c r="K89" s="5">
        <v>17927.993360793087</v>
      </c>
      <c r="L89" s="5">
        <v>30664.80142547632</v>
      </c>
      <c r="M89" s="5">
        <v>51098.28916138973</v>
      </c>
      <c r="N89" s="242">
        <v>349506.209628405</v>
      </c>
    </row>
    <row r="90" spans="1:14" ht="12">
      <c r="A90" s="190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252"/>
    </row>
    <row r="91" spans="1:14" ht="12">
      <c r="A91" s="187" t="s">
        <v>1</v>
      </c>
      <c r="B91" s="5">
        <v>43950.01705073222</v>
      </c>
      <c r="C91" s="5">
        <v>42195.864295166</v>
      </c>
      <c r="D91" s="5">
        <v>49746.18642618907</v>
      </c>
      <c r="E91" s="5">
        <v>33099.19090275017</v>
      </c>
      <c r="F91" s="5">
        <v>17119.055908900038</v>
      </c>
      <c r="G91" s="5">
        <v>11118.802707483606</v>
      </c>
      <c r="H91" s="5">
        <v>18213.919078742547</v>
      </c>
      <c r="I91" s="5">
        <v>18877.75646172287</v>
      </c>
      <c r="J91" s="5">
        <v>13186.51721042686</v>
      </c>
      <c r="K91" s="5">
        <v>17790.314239981722</v>
      </c>
      <c r="L91" s="5">
        <v>30509.238510904543</v>
      </c>
      <c r="M91" s="5">
        <v>50924.4958958153</v>
      </c>
      <c r="N91" s="242">
        <v>346731.358688815</v>
      </c>
    </row>
    <row r="92" spans="1:14" ht="12">
      <c r="A92" s="193"/>
      <c r="B92" s="248"/>
      <c r="C92" s="248"/>
      <c r="D92" s="248"/>
      <c r="E92" s="248"/>
      <c r="F92" s="249"/>
      <c r="G92" s="249"/>
      <c r="H92" s="249"/>
      <c r="I92" s="249"/>
      <c r="J92" s="249"/>
      <c r="K92" s="249"/>
      <c r="L92" s="249"/>
      <c r="M92" s="249"/>
      <c r="N92" s="253"/>
    </row>
    <row r="94" ht="12">
      <c r="A94" s="196" t="s">
        <v>147</v>
      </c>
    </row>
    <row r="95" ht="12.75">
      <c r="A95" s="38" t="s">
        <v>82</v>
      </c>
    </row>
  </sheetData>
  <sheetProtection/>
  <mergeCells count="26">
    <mergeCell ref="K1:K2"/>
    <mergeCell ref="L1:L2"/>
    <mergeCell ref="M1:M2"/>
    <mergeCell ref="B1:B2"/>
    <mergeCell ref="C1:C2"/>
    <mergeCell ref="D1:D2"/>
    <mergeCell ref="E1:E2"/>
    <mergeCell ref="F1:F2"/>
    <mergeCell ref="G1:G2"/>
    <mergeCell ref="G59:G60"/>
    <mergeCell ref="H59:H60"/>
    <mergeCell ref="I59:I60"/>
    <mergeCell ref="J59:J60"/>
    <mergeCell ref="H1:H2"/>
    <mergeCell ref="I1:I2"/>
    <mergeCell ref="J1:J2"/>
    <mergeCell ref="K59:K60"/>
    <mergeCell ref="L59:L60"/>
    <mergeCell ref="M59:M60"/>
    <mergeCell ref="N59:N60"/>
    <mergeCell ref="N1:N2"/>
    <mergeCell ref="B59:B60"/>
    <mergeCell ref="C59:C60"/>
    <mergeCell ref="D59:D60"/>
    <mergeCell ref="E59:E60"/>
    <mergeCell ref="F59:F60"/>
  </mergeCells>
  <printOptions/>
  <pageMargins left="0.5" right="0.5" top="0.75" bottom="0.75" header="0.5" footer="0.5"/>
  <pageSetup horizontalDpi="600" verticalDpi="600" orientation="landscape" scale="60" r:id="rId1"/>
  <headerFooter alignWithMargins="0">
    <oddHeader>&amp;C&amp;"Arial,Regular"&amp;10MONTHLY HIGHLIGHTS</oddHeader>
    <oddFooter>&amp;L&amp;"Arial,Regular"&amp;10&amp;F&amp;C&amp;10&amp;P&amp;R&amp;"Arial,Regular"&amp;10&amp;D</oddFooter>
  </headerFooter>
  <rowBreaks count="1" manualBreakCount="1">
    <brk id="55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O63"/>
  <sheetViews>
    <sheetView zoomScalePageLayoutView="0" workbookViewId="0" topLeftCell="A1">
      <selection activeCell="A1" sqref="A1:N1"/>
    </sheetView>
  </sheetViews>
  <sheetFormatPr defaultColWidth="8.796875" defaultRowHeight="15"/>
  <cols>
    <col min="1" max="1" width="11.796875" style="38" customWidth="1"/>
    <col min="2" max="14" width="6.09765625" style="38" bestFit="1" customWidth="1"/>
    <col min="15" max="15" width="6" style="38" customWidth="1"/>
    <col min="16" max="16384" width="8.8984375" style="38" customWidth="1"/>
  </cols>
  <sheetData>
    <row r="1" spans="1:14" ht="21" customHeight="1">
      <c r="A1" s="304" t="s">
        <v>137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  <c r="N1" s="304"/>
    </row>
    <row r="2" ht="13.5" thickBot="1"/>
    <row r="3" spans="1:14" ht="18" customHeight="1">
      <c r="A3" s="300" t="s">
        <v>71</v>
      </c>
      <c r="B3" s="302" t="s">
        <v>59</v>
      </c>
      <c r="C3" s="298" t="s">
        <v>58</v>
      </c>
      <c r="D3" s="298" t="s">
        <v>57</v>
      </c>
      <c r="E3" s="298" t="s">
        <v>56</v>
      </c>
      <c r="F3" s="298" t="s">
        <v>55</v>
      </c>
      <c r="G3" s="298" t="s">
        <v>64</v>
      </c>
      <c r="H3" s="298" t="s">
        <v>63</v>
      </c>
      <c r="I3" s="298" t="s">
        <v>54</v>
      </c>
      <c r="J3" s="298" t="s">
        <v>53</v>
      </c>
      <c r="K3" s="298" t="s">
        <v>52</v>
      </c>
      <c r="L3" s="298" t="s">
        <v>51</v>
      </c>
      <c r="M3" s="298" t="s">
        <v>50</v>
      </c>
      <c r="N3" s="296" t="s">
        <v>72</v>
      </c>
    </row>
    <row r="4" spans="1:14" ht="18.75" customHeight="1" thickBot="1">
      <c r="A4" s="301"/>
      <c r="B4" s="303" t="s">
        <v>59</v>
      </c>
      <c r="C4" s="299" t="s">
        <v>58</v>
      </c>
      <c r="D4" s="299" t="s">
        <v>57</v>
      </c>
      <c r="E4" s="299" t="s">
        <v>56</v>
      </c>
      <c r="F4" s="299" t="s">
        <v>55</v>
      </c>
      <c r="G4" s="299" t="s">
        <v>64</v>
      </c>
      <c r="H4" s="299" t="s">
        <v>63</v>
      </c>
      <c r="I4" s="299" t="s">
        <v>54</v>
      </c>
      <c r="J4" s="299" t="s">
        <v>53</v>
      </c>
      <c r="K4" s="299" t="s">
        <v>52</v>
      </c>
      <c r="L4" s="299" t="s">
        <v>51</v>
      </c>
      <c r="M4" s="299" t="s">
        <v>50</v>
      </c>
      <c r="N4" s="297" t="s">
        <v>72</v>
      </c>
    </row>
    <row r="5" spans="1:14" ht="15" customHeight="1">
      <c r="A5" s="39" t="s">
        <v>73</v>
      </c>
      <c r="B5" s="40">
        <v>349.61725287248447</v>
      </c>
      <c r="C5" s="41">
        <v>302.0342217796872</v>
      </c>
      <c r="D5" s="41">
        <v>306.9658923695946</v>
      </c>
      <c r="E5" s="41">
        <v>344.3860841847471</v>
      </c>
      <c r="F5" s="41">
        <v>326.4741067499304</v>
      </c>
      <c r="G5" s="41">
        <v>373.3138348133748</v>
      </c>
      <c r="H5" s="41">
        <v>395.9713722648934</v>
      </c>
      <c r="I5" s="41">
        <v>372.2394304035226</v>
      </c>
      <c r="J5" s="41">
        <v>304.18089197123015</v>
      </c>
      <c r="K5" s="41">
        <v>331.4323655861337</v>
      </c>
      <c r="L5" s="41">
        <v>327.54632601096716</v>
      </c>
      <c r="M5" s="41">
        <v>408.6166365933239</v>
      </c>
      <c r="N5" s="42">
        <f>SUM(B5:M5)</f>
        <v>4142.778415599889</v>
      </c>
    </row>
    <row r="6" spans="1:14" ht="15" customHeight="1">
      <c r="A6" s="39" t="s">
        <v>74</v>
      </c>
      <c r="B6" s="40">
        <v>340.18004876922043</v>
      </c>
      <c r="C6" s="41">
        <v>278.51922962515073</v>
      </c>
      <c r="D6" s="41">
        <v>263.13724140691335</v>
      </c>
      <c r="E6" s="41">
        <v>202.24378722906525</v>
      </c>
      <c r="F6" s="41">
        <v>227.76553220546398</v>
      </c>
      <c r="G6" s="41">
        <v>306.6134757668586</v>
      </c>
      <c r="H6" s="41">
        <v>302.04656911647686</v>
      </c>
      <c r="I6" s="41">
        <v>232.90389978317367</v>
      </c>
      <c r="J6" s="41">
        <v>218.15586241454577</v>
      </c>
      <c r="K6" s="41">
        <v>240.7172268713833</v>
      </c>
      <c r="L6" s="41">
        <v>197.70690389963912</v>
      </c>
      <c r="M6" s="41">
        <v>298.1639448239364</v>
      </c>
      <c r="N6" s="42">
        <f>SUM(B6:M6)</f>
        <v>3108.153721911828</v>
      </c>
    </row>
    <row r="7" spans="1:14" ht="15" customHeight="1">
      <c r="A7" s="39" t="s">
        <v>75</v>
      </c>
      <c r="B7" s="40">
        <v>178.77961699647292</v>
      </c>
      <c r="C7" s="41">
        <v>174.9671976651589</v>
      </c>
      <c r="D7" s="41">
        <v>151.48905947841402</v>
      </c>
      <c r="E7" s="41">
        <v>115.32836761705947</v>
      </c>
      <c r="F7" s="41">
        <v>131.48244111658465</v>
      </c>
      <c r="G7" s="41">
        <v>166.7850419258083</v>
      </c>
      <c r="H7" s="41">
        <v>189.10846315771806</v>
      </c>
      <c r="I7" s="41">
        <v>234.88056042177962</v>
      </c>
      <c r="J7" s="41">
        <v>225.9930464776266</v>
      </c>
      <c r="K7" s="41">
        <v>198.94914659741045</v>
      </c>
      <c r="L7" s="41">
        <v>183.72784830794453</v>
      </c>
      <c r="M7" s="41">
        <v>212.4695168438601</v>
      </c>
      <c r="N7" s="42">
        <f>SUM(B7:M7)</f>
        <v>2163.9603066058376</v>
      </c>
    </row>
    <row r="8" spans="1:14" ht="15" customHeight="1">
      <c r="A8" s="39" t="s">
        <v>76</v>
      </c>
      <c r="B8" s="40">
        <v>133.78972826784528</v>
      </c>
      <c r="C8" s="41">
        <v>122.97263325756406</v>
      </c>
      <c r="D8" s="41">
        <v>121.95077716914669</v>
      </c>
      <c r="E8" s="41">
        <v>78.3078681719155</v>
      </c>
      <c r="F8" s="41">
        <v>41.35678464562646</v>
      </c>
      <c r="G8" s="41">
        <v>26.191093994729144</v>
      </c>
      <c r="H8" s="41">
        <v>45.43664113083828</v>
      </c>
      <c r="I8" s="41">
        <v>45.92024387291842</v>
      </c>
      <c r="J8" s="41">
        <v>36.38770880792887</v>
      </c>
      <c r="K8" s="41">
        <v>57.56274331736437</v>
      </c>
      <c r="L8" s="41">
        <v>72.64536538623526</v>
      </c>
      <c r="M8" s="41">
        <v>123.43211822503821</v>
      </c>
      <c r="N8" s="42">
        <f>SUM(B8:M8)</f>
        <v>905.9537062471506</v>
      </c>
    </row>
    <row r="9" spans="1:14" ht="15" customHeight="1">
      <c r="A9" s="39" t="s">
        <v>77</v>
      </c>
      <c r="B9" s="40">
        <v>144.54927096981464</v>
      </c>
      <c r="C9" s="41">
        <v>122.11579840520449</v>
      </c>
      <c r="D9" s="41">
        <v>119.49752350874348</v>
      </c>
      <c r="E9" s="41">
        <v>121.99807774183603</v>
      </c>
      <c r="F9" s="41">
        <v>139.75313150075294</v>
      </c>
      <c r="G9" s="41">
        <v>138.10941092802477</v>
      </c>
      <c r="H9" s="41">
        <v>156.50956700858956</v>
      </c>
      <c r="I9" s="41">
        <v>150.49496526683993</v>
      </c>
      <c r="J9" s="41">
        <v>152.92203685606626</v>
      </c>
      <c r="K9" s="41">
        <v>155.36320113774366</v>
      </c>
      <c r="L9" s="41">
        <v>132.4096327353202</v>
      </c>
      <c r="M9" s="41">
        <v>192.8334218149405</v>
      </c>
      <c r="N9" s="42">
        <v>1726.5560378738764</v>
      </c>
    </row>
    <row r="10" spans="1:14" ht="15" customHeight="1" thickBot="1">
      <c r="A10" s="43" t="s">
        <v>78</v>
      </c>
      <c r="B10" s="44">
        <v>1146.9159178758377</v>
      </c>
      <c r="C10" s="45">
        <v>1000.6090807327654</v>
      </c>
      <c r="D10" s="45">
        <v>963.0404939328122</v>
      </c>
      <c r="E10" s="45">
        <v>862.2641849446234</v>
      </c>
      <c r="F10" s="45">
        <v>866.8319962183584</v>
      </c>
      <c r="G10" s="45">
        <v>1011.0128574287955</v>
      </c>
      <c r="H10" s="45">
        <v>1089.0726126785162</v>
      </c>
      <c r="I10" s="45">
        <v>1036.4390997482342</v>
      </c>
      <c r="J10" s="45">
        <v>937.6395465273978</v>
      </c>
      <c r="K10" s="45">
        <v>984.0246835100354</v>
      </c>
      <c r="L10" s="45">
        <v>914.0360763401063</v>
      </c>
      <c r="M10" s="45">
        <v>1235.515638301099</v>
      </c>
      <c r="N10" s="46">
        <f>SUM(B10:M10)</f>
        <v>12047.402188238582</v>
      </c>
    </row>
    <row r="11" spans="1:14" ht="15" customHeight="1">
      <c r="A11" s="47"/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</row>
    <row r="12" spans="1:14" ht="13.5" thickBot="1">
      <c r="A12" s="49"/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</row>
    <row r="13" spans="1:14" ht="18" customHeight="1">
      <c r="A13" s="300" t="s">
        <v>79</v>
      </c>
      <c r="B13" s="302" t="s">
        <v>59</v>
      </c>
      <c r="C13" s="298" t="s">
        <v>58</v>
      </c>
      <c r="D13" s="298" t="s">
        <v>57</v>
      </c>
      <c r="E13" s="298" t="s">
        <v>56</v>
      </c>
      <c r="F13" s="298" t="s">
        <v>55</v>
      </c>
      <c r="G13" s="298" t="s">
        <v>64</v>
      </c>
      <c r="H13" s="298" t="s">
        <v>63</v>
      </c>
      <c r="I13" s="298" t="s">
        <v>54</v>
      </c>
      <c r="J13" s="298" t="s">
        <v>53</v>
      </c>
      <c r="K13" s="298" t="s">
        <v>52</v>
      </c>
      <c r="L13" s="298" t="s">
        <v>51</v>
      </c>
      <c r="M13" s="298" t="s">
        <v>50</v>
      </c>
      <c r="N13" s="296" t="s">
        <v>72</v>
      </c>
    </row>
    <row r="14" spans="1:14" ht="18.75" customHeight="1" thickBot="1">
      <c r="A14" s="301"/>
      <c r="B14" s="303" t="s">
        <v>59</v>
      </c>
      <c r="C14" s="299" t="s">
        <v>58</v>
      </c>
      <c r="D14" s="299" t="s">
        <v>57</v>
      </c>
      <c r="E14" s="299" t="s">
        <v>56</v>
      </c>
      <c r="F14" s="299" t="s">
        <v>55</v>
      </c>
      <c r="G14" s="299" t="s">
        <v>64</v>
      </c>
      <c r="H14" s="299" t="s">
        <v>63</v>
      </c>
      <c r="I14" s="299" t="s">
        <v>54</v>
      </c>
      <c r="J14" s="299" t="s">
        <v>53</v>
      </c>
      <c r="K14" s="299" t="s">
        <v>52</v>
      </c>
      <c r="L14" s="299" t="s">
        <v>51</v>
      </c>
      <c r="M14" s="299" t="s">
        <v>50</v>
      </c>
      <c r="N14" s="297" t="s">
        <v>72</v>
      </c>
    </row>
    <row r="15" spans="1:15" ht="15" customHeight="1">
      <c r="A15" s="39" t="s">
        <v>73</v>
      </c>
      <c r="B15" s="40">
        <v>147.62239435360272</v>
      </c>
      <c r="C15" s="41">
        <v>146.99988745479143</v>
      </c>
      <c r="D15" s="41">
        <v>139.4305652224204</v>
      </c>
      <c r="E15" s="41">
        <v>143.01538857914255</v>
      </c>
      <c r="F15" s="41">
        <v>145.37011845673325</v>
      </c>
      <c r="G15" s="41">
        <v>138.0778144452152</v>
      </c>
      <c r="H15" s="41">
        <v>141.89704499517256</v>
      </c>
      <c r="I15" s="41">
        <v>141.95622204842962</v>
      </c>
      <c r="J15" s="41">
        <v>147.6171945153955</v>
      </c>
      <c r="K15" s="41">
        <v>147.13646053733333</v>
      </c>
      <c r="L15" s="41">
        <v>142.48952285136968</v>
      </c>
      <c r="M15" s="41">
        <v>147.93806595778048</v>
      </c>
      <c r="N15" s="42">
        <v>144.00354063654103</v>
      </c>
      <c r="O15" s="50"/>
    </row>
    <row r="16" spans="1:15" ht="15" customHeight="1">
      <c r="A16" s="39" t="s">
        <v>74</v>
      </c>
      <c r="B16" s="40">
        <v>184.47283285538347</v>
      </c>
      <c r="C16" s="41">
        <v>180.6869148816373</v>
      </c>
      <c r="D16" s="41">
        <v>169.88677843441428</v>
      </c>
      <c r="E16" s="41">
        <v>175.34439620454606</v>
      </c>
      <c r="F16" s="41">
        <v>175.75651822142112</v>
      </c>
      <c r="G16" s="41">
        <v>179.93921731897228</v>
      </c>
      <c r="H16" s="41">
        <v>174.04079642028054</v>
      </c>
      <c r="I16" s="41">
        <v>177.35670534382345</v>
      </c>
      <c r="J16" s="41">
        <v>189.8080548156312</v>
      </c>
      <c r="K16" s="41">
        <v>204.15196890229387</v>
      </c>
      <c r="L16" s="41">
        <v>178.05151589942696</v>
      </c>
      <c r="M16" s="41">
        <v>185.94576769329518</v>
      </c>
      <c r="N16" s="42">
        <v>180.93038577460607</v>
      </c>
      <c r="O16" s="50"/>
    </row>
    <row r="17" spans="1:15" ht="15" customHeight="1">
      <c r="A17" s="39" t="s">
        <v>75</v>
      </c>
      <c r="B17" s="40">
        <v>289.4717679838499</v>
      </c>
      <c r="C17" s="41">
        <v>286.97139257479944</v>
      </c>
      <c r="D17" s="41">
        <v>263.07216876169406</v>
      </c>
      <c r="E17" s="41">
        <v>273.3553104165266</v>
      </c>
      <c r="F17" s="41">
        <v>287.56270698308435</v>
      </c>
      <c r="G17" s="41">
        <v>303.0481355681825</v>
      </c>
      <c r="H17" s="41">
        <v>267.2414362796549</v>
      </c>
      <c r="I17" s="41">
        <v>261.88559591830517</v>
      </c>
      <c r="J17" s="41">
        <v>304.941759448676</v>
      </c>
      <c r="K17" s="41">
        <v>316.38411560532046</v>
      </c>
      <c r="L17" s="41">
        <v>320.4021486841682</v>
      </c>
      <c r="M17" s="41">
        <v>301.72181492703436</v>
      </c>
      <c r="N17" s="42">
        <v>289.11785787496245</v>
      </c>
      <c r="O17" s="50"/>
    </row>
    <row r="18" spans="1:15" ht="15" customHeight="1">
      <c r="A18" s="39" t="s">
        <v>76</v>
      </c>
      <c r="B18" s="40">
        <v>158.36375853441913</v>
      </c>
      <c r="C18" s="41">
        <v>160.18388053708895</v>
      </c>
      <c r="D18" s="41">
        <v>144.50999113632056</v>
      </c>
      <c r="E18" s="41">
        <v>143.86634259239352</v>
      </c>
      <c r="F18" s="41">
        <v>164.25377857082992</v>
      </c>
      <c r="G18" s="41">
        <v>143.4486499858298</v>
      </c>
      <c r="H18" s="41">
        <v>146.5710536689822</v>
      </c>
      <c r="I18" s="41">
        <v>149.6494935642253</v>
      </c>
      <c r="J18" s="41">
        <v>158.42825446778886</v>
      </c>
      <c r="K18" s="41">
        <v>158.10540002935392</v>
      </c>
      <c r="L18" s="41">
        <v>141.8434122828704</v>
      </c>
      <c r="M18" s="41">
        <v>139.87175273334944</v>
      </c>
      <c r="N18" s="42">
        <v>149.984477276188</v>
      </c>
      <c r="O18" s="50"/>
    </row>
    <row r="19" spans="1:15" ht="15" customHeight="1">
      <c r="A19" s="39" t="s">
        <v>77</v>
      </c>
      <c r="B19" s="40">
        <v>204.09359388587436</v>
      </c>
      <c r="C19" s="41">
        <v>200.90205999045315</v>
      </c>
      <c r="D19" s="41">
        <v>206.07555976146915</v>
      </c>
      <c r="E19" s="41">
        <v>203.7446736712497</v>
      </c>
      <c r="F19" s="41">
        <v>211.94029521413728</v>
      </c>
      <c r="G19" s="41">
        <v>211.21060853606713</v>
      </c>
      <c r="H19" s="41">
        <v>200.20435018880315</v>
      </c>
      <c r="I19" s="41">
        <v>202.31207097497352</v>
      </c>
      <c r="J19" s="41">
        <v>209.8255839879719</v>
      </c>
      <c r="K19" s="41">
        <v>214.14489173733105</v>
      </c>
      <c r="L19" s="41">
        <v>214.77229683323503</v>
      </c>
      <c r="M19" s="41">
        <v>203.18309741633647</v>
      </c>
      <c r="N19" s="42">
        <v>206.68553226262603</v>
      </c>
      <c r="O19" s="50"/>
    </row>
    <row r="20" spans="1:15" ht="15" customHeight="1" thickBot="1">
      <c r="A20" s="43" t="s">
        <v>78</v>
      </c>
      <c r="B20" s="44">
        <v>179.68149781419396</v>
      </c>
      <c r="C20" s="45">
        <v>179.27812063284023</v>
      </c>
      <c r="D20" s="45">
        <v>167.48360405127937</v>
      </c>
      <c r="E20" s="45">
        <v>168.20026634140683</v>
      </c>
      <c r="F20" s="45">
        <v>176.53967588259385</v>
      </c>
      <c r="G20" s="45">
        <v>174.4796785985385</v>
      </c>
      <c r="H20" s="45">
        <v>172.17442281787643</v>
      </c>
      <c r="I20" s="45">
        <v>176.17535107455214</v>
      </c>
      <c r="J20" s="45">
        <v>190.98367394248322</v>
      </c>
      <c r="K20" s="45">
        <v>191.07102988146912</v>
      </c>
      <c r="L20" s="45">
        <v>178.8298188176373</v>
      </c>
      <c r="M20" s="45">
        <v>179.02713394019648</v>
      </c>
      <c r="N20" s="46">
        <v>177.6225204072885</v>
      </c>
      <c r="O20" s="50"/>
    </row>
    <row r="21" spans="1:15" ht="12.75">
      <c r="A21" s="49"/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0"/>
    </row>
    <row r="22" spans="1:15" ht="13.5" thickBot="1">
      <c r="A22" s="49"/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50"/>
    </row>
    <row r="23" spans="1:15" ht="18" customHeight="1">
      <c r="A23" s="300" t="s">
        <v>80</v>
      </c>
      <c r="B23" s="302" t="s">
        <v>59</v>
      </c>
      <c r="C23" s="298" t="s">
        <v>58</v>
      </c>
      <c r="D23" s="298" t="s">
        <v>57</v>
      </c>
      <c r="E23" s="298" t="s">
        <v>56</v>
      </c>
      <c r="F23" s="298" t="s">
        <v>55</v>
      </c>
      <c r="G23" s="298" t="s">
        <v>64</v>
      </c>
      <c r="H23" s="298" t="s">
        <v>63</v>
      </c>
      <c r="I23" s="298" t="s">
        <v>54</v>
      </c>
      <c r="J23" s="298" t="s">
        <v>53</v>
      </c>
      <c r="K23" s="298" t="s">
        <v>52</v>
      </c>
      <c r="L23" s="298" t="s">
        <v>51</v>
      </c>
      <c r="M23" s="298" t="s">
        <v>50</v>
      </c>
      <c r="N23" s="296" t="s">
        <v>72</v>
      </c>
      <c r="O23" s="50"/>
    </row>
    <row r="24" spans="1:15" ht="18.75" customHeight="1" thickBot="1">
      <c r="A24" s="301"/>
      <c r="B24" s="303" t="s">
        <v>59</v>
      </c>
      <c r="C24" s="299" t="s">
        <v>58</v>
      </c>
      <c r="D24" s="299" t="s">
        <v>57</v>
      </c>
      <c r="E24" s="299" t="s">
        <v>56</v>
      </c>
      <c r="F24" s="299" t="s">
        <v>55</v>
      </c>
      <c r="G24" s="299" t="s">
        <v>64</v>
      </c>
      <c r="H24" s="299" t="s">
        <v>63</v>
      </c>
      <c r="I24" s="299" t="s">
        <v>54</v>
      </c>
      <c r="J24" s="299" t="s">
        <v>53</v>
      </c>
      <c r="K24" s="299" t="s">
        <v>52</v>
      </c>
      <c r="L24" s="299" t="s">
        <v>51</v>
      </c>
      <c r="M24" s="299" t="s">
        <v>50</v>
      </c>
      <c r="N24" s="297" t="s">
        <v>72</v>
      </c>
      <c r="O24" s="50"/>
    </row>
    <row r="25" spans="1:15" ht="15" customHeight="1">
      <c r="A25" s="39" t="s">
        <v>73</v>
      </c>
      <c r="B25" s="40">
        <v>1620.145393752516</v>
      </c>
      <c r="C25" s="41">
        <v>1413.425761648945</v>
      </c>
      <c r="D25" s="41">
        <v>1290.2579739509054</v>
      </c>
      <c r="E25" s="41">
        <v>1276.4984229097195</v>
      </c>
      <c r="F25" s="41">
        <v>1343.1120928230512</v>
      </c>
      <c r="G25" s="41">
        <v>1360.4495949462319</v>
      </c>
      <c r="H25" s="41">
        <v>1369.1349292497691</v>
      </c>
      <c r="I25" s="41">
        <v>1304.2828567370454</v>
      </c>
      <c r="J25" s="41">
        <v>1351.692245600518</v>
      </c>
      <c r="K25" s="41">
        <v>1421.3522251019706</v>
      </c>
      <c r="L25" s="41">
        <v>1356.925279533541</v>
      </c>
      <c r="M25" s="41">
        <v>1537.0019019907063</v>
      </c>
      <c r="N25" s="42">
        <v>1383.3555955780735</v>
      </c>
      <c r="O25" s="50"/>
    </row>
    <row r="26" spans="1:15" ht="15" customHeight="1">
      <c r="A26" s="39" t="s">
        <v>74</v>
      </c>
      <c r="B26" s="40">
        <v>2359.861309478055</v>
      </c>
      <c r="C26" s="41">
        <v>1965.0438593062868</v>
      </c>
      <c r="D26" s="41">
        <v>1650.3770441557963</v>
      </c>
      <c r="E26" s="41">
        <v>1676.257568002604</v>
      </c>
      <c r="F26" s="41">
        <v>1728.7199852882418</v>
      </c>
      <c r="G26" s="41">
        <v>1915.4733149000551</v>
      </c>
      <c r="H26" s="41">
        <v>1810.6549070326696</v>
      </c>
      <c r="I26" s="41">
        <v>1775.8374575240784</v>
      </c>
      <c r="J26" s="41">
        <v>1947.9209960975272</v>
      </c>
      <c r="K26" s="41">
        <v>1997.1106084654632</v>
      </c>
      <c r="L26" s="41">
        <v>1800.7844208035242</v>
      </c>
      <c r="M26" s="41">
        <v>2067.896094533798</v>
      </c>
      <c r="N26" s="42">
        <v>1892.585619461298</v>
      </c>
      <c r="O26" s="50"/>
    </row>
    <row r="27" spans="1:15" ht="15" customHeight="1">
      <c r="A27" s="39" t="s">
        <v>75</v>
      </c>
      <c r="B27" s="40">
        <v>1707.568055811725</v>
      </c>
      <c r="C27" s="41">
        <v>1667.4960360458558</v>
      </c>
      <c r="D27" s="41">
        <v>1601.465077692915</v>
      </c>
      <c r="E27" s="41">
        <v>1662.909907104954</v>
      </c>
      <c r="F27" s="41">
        <v>1698.8343262696158</v>
      </c>
      <c r="G27" s="41">
        <v>1755.5885128111136</v>
      </c>
      <c r="H27" s="41">
        <v>1692.7765552948322</v>
      </c>
      <c r="I27" s="41">
        <v>1705.5696584832897</v>
      </c>
      <c r="J27" s="41">
        <v>1839.3754972222039</v>
      </c>
      <c r="K27" s="41">
        <v>1823.150465527335</v>
      </c>
      <c r="L27" s="41">
        <v>1829.677249110569</v>
      </c>
      <c r="M27" s="41">
        <v>1863.7495502410964</v>
      </c>
      <c r="N27" s="42">
        <v>1742.5925363484637</v>
      </c>
      <c r="O27" s="50"/>
    </row>
    <row r="28" spans="1:15" ht="15" customHeight="1">
      <c r="A28" s="39" t="s">
        <v>76</v>
      </c>
      <c r="B28" s="40">
        <v>2276.3655703031404</v>
      </c>
      <c r="C28" s="41">
        <v>2098.57561796444</v>
      </c>
      <c r="D28" s="41">
        <v>1784.0570428808587</v>
      </c>
      <c r="E28" s="41">
        <v>1760.4263439311708</v>
      </c>
      <c r="F28" s="41">
        <v>1753.0610796524336</v>
      </c>
      <c r="G28" s="41">
        <v>1620.8108807812114</v>
      </c>
      <c r="H28" s="41">
        <v>1784.1712688422251</v>
      </c>
      <c r="I28" s="41">
        <v>1672.374336894675</v>
      </c>
      <c r="J28" s="41">
        <v>1850.4325018228085</v>
      </c>
      <c r="K28" s="41">
        <v>1947.1559931024558</v>
      </c>
      <c r="L28" s="41">
        <v>1815.7687325126371</v>
      </c>
      <c r="M28" s="41">
        <v>1886.0576187799763</v>
      </c>
      <c r="N28" s="42">
        <v>1897.0298718874956</v>
      </c>
      <c r="O28" s="50"/>
    </row>
    <row r="29" spans="1:15" ht="15" customHeight="1">
      <c r="A29" s="39" t="s">
        <v>77</v>
      </c>
      <c r="B29" s="40">
        <v>2285.2650490496544</v>
      </c>
      <c r="C29" s="41">
        <v>2032.6508173296622</v>
      </c>
      <c r="D29" s="41">
        <v>2155.2982977097276</v>
      </c>
      <c r="E29" s="41">
        <v>1923.7865670375688</v>
      </c>
      <c r="F29" s="41">
        <v>1909.4119015788958</v>
      </c>
      <c r="G29" s="41">
        <v>2232.2972878346422</v>
      </c>
      <c r="H29" s="41">
        <v>2095.752751518507</v>
      </c>
      <c r="I29" s="41">
        <v>2148.874487133557</v>
      </c>
      <c r="J29" s="41">
        <v>2076.9767480458695</v>
      </c>
      <c r="K29" s="41">
        <v>2049.345087948872</v>
      </c>
      <c r="L29" s="41">
        <v>2006.6339989237579</v>
      </c>
      <c r="M29" s="41">
        <v>2391.5822132800135</v>
      </c>
      <c r="N29" s="42">
        <v>2110.658747099119</v>
      </c>
      <c r="O29" s="50"/>
    </row>
    <row r="30" spans="1:15" ht="15" customHeight="1" thickBot="1">
      <c r="A30" s="43" t="s">
        <v>78</v>
      </c>
      <c r="B30" s="44">
        <v>1954.9564509842025</v>
      </c>
      <c r="C30" s="45">
        <v>1728.078881482797</v>
      </c>
      <c r="D30" s="45">
        <v>1564.025654422208</v>
      </c>
      <c r="E30" s="45">
        <v>1518.8919127123293</v>
      </c>
      <c r="F30" s="45">
        <v>1578.9136914212834</v>
      </c>
      <c r="G30" s="45">
        <v>1664.1994965852218</v>
      </c>
      <c r="H30" s="45">
        <v>1630.6169686736673</v>
      </c>
      <c r="I30" s="45">
        <v>1590.2264969286746</v>
      </c>
      <c r="J30" s="45">
        <v>1694.9776569355308</v>
      </c>
      <c r="K30" s="45">
        <v>1731.7938600729833</v>
      </c>
      <c r="L30" s="45">
        <v>1639.2696639772882</v>
      </c>
      <c r="M30" s="45">
        <v>1843.73444640448</v>
      </c>
      <c r="N30" s="46">
        <v>1679.221466381576</v>
      </c>
      <c r="O30" s="50"/>
    </row>
    <row r="32" ht="12.75">
      <c r="A32" s="52" t="s">
        <v>81</v>
      </c>
    </row>
    <row r="33" ht="12.75">
      <c r="A33" s="38" t="s">
        <v>82</v>
      </c>
    </row>
    <row r="47" spans="2:14" ht="12.75"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</row>
    <row r="56" spans="2:14" ht="12" customHeight="1">
      <c r="B56" s="295"/>
      <c r="C56" s="295"/>
      <c r="D56" s="295"/>
      <c r="E56" s="295"/>
      <c r="F56" s="295"/>
      <c r="G56" s="295"/>
      <c r="H56" s="295"/>
      <c r="I56" s="295"/>
      <c r="J56" s="295"/>
      <c r="K56" s="295"/>
      <c r="L56" s="295"/>
      <c r="M56" s="295"/>
      <c r="N56" s="295"/>
    </row>
    <row r="57" spans="2:14" ht="12.75">
      <c r="B57" s="295"/>
      <c r="C57" s="295"/>
      <c r="D57" s="295"/>
      <c r="E57" s="295"/>
      <c r="F57" s="295"/>
      <c r="G57" s="295"/>
      <c r="H57" s="295"/>
      <c r="I57" s="295"/>
      <c r="J57" s="295"/>
      <c r="K57" s="295"/>
      <c r="L57" s="295"/>
      <c r="M57" s="295"/>
      <c r="N57" s="295"/>
    </row>
    <row r="58" spans="2:14" ht="12.75"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</row>
    <row r="59" spans="2:14" ht="12.75"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</row>
    <row r="60" spans="2:14" ht="12.75"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</row>
    <row r="61" spans="2:14" ht="12.75"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</row>
    <row r="62" spans="2:14" ht="12.75"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</row>
    <row r="63" spans="2:14" ht="12.75"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</row>
  </sheetData>
  <sheetProtection/>
  <mergeCells count="56">
    <mergeCell ref="A1:N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A13:A14"/>
    <mergeCell ref="B13:B14"/>
    <mergeCell ref="C13:C14"/>
    <mergeCell ref="D13:D14"/>
    <mergeCell ref="E13:E14"/>
    <mergeCell ref="F13:F14"/>
    <mergeCell ref="G13:G14"/>
    <mergeCell ref="H13:H14"/>
    <mergeCell ref="I13:I14"/>
    <mergeCell ref="J13:J14"/>
    <mergeCell ref="K13:K14"/>
    <mergeCell ref="A23:A24"/>
    <mergeCell ref="B23:B24"/>
    <mergeCell ref="C23:C24"/>
    <mergeCell ref="D23:D24"/>
    <mergeCell ref="E23:E24"/>
    <mergeCell ref="F23:F24"/>
    <mergeCell ref="K23:K24"/>
    <mergeCell ref="L23:L24"/>
    <mergeCell ref="M23:M24"/>
    <mergeCell ref="L13:L14"/>
    <mergeCell ref="M13:M14"/>
    <mergeCell ref="N13:N14"/>
    <mergeCell ref="G56:G57"/>
    <mergeCell ref="H56:H57"/>
    <mergeCell ref="I56:I57"/>
    <mergeCell ref="J56:J57"/>
    <mergeCell ref="H23:H24"/>
    <mergeCell ref="I23:I24"/>
    <mergeCell ref="J23:J24"/>
    <mergeCell ref="G23:G24"/>
    <mergeCell ref="K56:K57"/>
    <mergeCell ref="L56:L57"/>
    <mergeCell ref="M56:M57"/>
    <mergeCell ref="N56:N57"/>
    <mergeCell ref="N23:N24"/>
    <mergeCell ref="B56:B57"/>
    <mergeCell ref="C56:C57"/>
    <mergeCell ref="D56:D57"/>
    <mergeCell ref="E56:E57"/>
    <mergeCell ref="F56:F57"/>
  </mergeCells>
  <printOptions/>
  <pageMargins left="0.75" right="0.75" top="0.5" bottom="0.5" header="0.5" footer="0.5"/>
  <pageSetup horizontalDpi="600" verticalDpi="600" orientation="landscape" scale="9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30"/>
  <sheetViews>
    <sheetView zoomScalePageLayoutView="0" workbookViewId="0" topLeftCell="A1">
      <selection activeCell="P6" sqref="P6"/>
    </sheetView>
  </sheetViews>
  <sheetFormatPr defaultColWidth="8.796875" defaultRowHeight="15"/>
  <cols>
    <col min="1" max="1" width="7.59765625" style="38" customWidth="1"/>
    <col min="2" max="13" width="5.8984375" style="38" bestFit="1" customWidth="1"/>
    <col min="14" max="14" width="6.59765625" style="38" bestFit="1" customWidth="1"/>
    <col min="15" max="16384" width="8.8984375" style="38" customWidth="1"/>
  </cols>
  <sheetData>
    <row r="1" spans="1:14" ht="21" customHeight="1">
      <c r="A1" s="304" t="s">
        <v>139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  <c r="N1" s="304"/>
    </row>
    <row r="2" spans="1:14" s="57" customFormat="1" ht="7.5" customHeight="1" thickBot="1">
      <c r="A2" s="55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</row>
    <row r="3" spans="1:14" ht="20.25" customHeight="1" thickBot="1">
      <c r="A3" s="58"/>
      <c r="B3" s="59" t="s">
        <v>59</v>
      </c>
      <c r="C3" s="60" t="s">
        <v>58</v>
      </c>
      <c r="D3" s="60" t="s">
        <v>57</v>
      </c>
      <c r="E3" s="60" t="s">
        <v>56</v>
      </c>
      <c r="F3" s="60" t="s">
        <v>55</v>
      </c>
      <c r="G3" s="60" t="s">
        <v>64</v>
      </c>
      <c r="H3" s="60" t="s">
        <v>63</v>
      </c>
      <c r="I3" s="60" t="s">
        <v>54</v>
      </c>
      <c r="J3" s="60" t="s">
        <v>53</v>
      </c>
      <c r="K3" s="60" t="s">
        <v>52</v>
      </c>
      <c r="L3" s="60" t="s">
        <v>51</v>
      </c>
      <c r="M3" s="60" t="s">
        <v>50</v>
      </c>
      <c r="N3" s="61" t="s">
        <v>72</v>
      </c>
    </row>
    <row r="4" spans="1:14" ht="15" customHeight="1">
      <c r="A4" s="39" t="s">
        <v>73</v>
      </c>
      <c r="B4" s="62">
        <v>2368304.992343033</v>
      </c>
      <c r="C4" s="63">
        <v>2054642.0423676514</v>
      </c>
      <c r="D4" s="63">
        <v>2201553.047161774</v>
      </c>
      <c r="E4" s="63">
        <v>2408018.6346609057</v>
      </c>
      <c r="F4" s="63">
        <v>2245797.621262862</v>
      </c>
      <c r="G4" s="63">
        <v>2703629.6478610425</v>
      </c>
      <c r="H4" s="63">
        <v>2790534.8896971997</v>
      </c>
      <c r="I4" s="63">
        <v>2622194.8600638798</v>
      </c>
      <c r="J4" s="63">
        <v>2060591.9618370768</v>
      </c>
      <c r="K4" s="63">
        <v>2252535.43432591</v>
      </c>
      <c r="L4" s="63">
        <v>2298723.9453186556</v>
      </c>
      <c r="M4" s="63">
        <v>2762060.1209390555</v>
      </c>
      <c r="N4" s="64">
        <v>28768587.197839048</v>
      </c>
    </row>
    <row r="5" spans="1:14" ht="15" customHeight="1">
      <c r="A5" s="39" t="s">
        <v>74</v>
      </c>
      <c r="B5" s="62">
        <v>1844062.900827619</v>
      </c>
      <c r="C5" s="63">
        <v>1541444.140920252</v>
      </c>
      <c r="D5" s="63">
        <v>1548895.240563206</v>
      </c>
      <c r="E5" s="63">
        <v>1153407.064498222</v>
      </c>
      <c r="F5" s="63">
        <v>1295913.0731475009</v>
      </c>
      <c r="G5" s="63">
        <v>1703980.8901898684</v>
      </c>
      <c r="H5" s="63">
        <v>1735490.1525327605</v>
      </c>
      <c r="I5" s="63">
        <v>1313192.6904094531</v>
      </c>
      <c r="J5" s="63">
        <v>1149348.0367387075</v>
      </c>
      <c r="K5" s="63">
        <v>1179106.1580158968</v>
      </c>
      <c r="L5" s="63">
        <v>1110389.8116006183</v>
      </c>
      <c r="M5" s="63">
        <v>1603496.943828693</v>
      </c>
      <c r="N5" s="64">
        <v>17178727.103272796</v>
      </c>
    </row>
    <row r="6" spans="1:14" ht="15" customHeight="1">
      <c r="A6" s="39" t="s">
        <v>75</v>
      </c>
      <c r="B6" s="62">
        <v>617606.4016247946</v>
      </c>
      <c r="C6" s="63">
        <v>609702.5773032532</v>
      </c>
      <c r="D6" s="63">
        <v>575846.0128697291</v>
      </c>
      <c r="E6" s="63">
        <v>421899.129895546</v>
      </c>
      <c r="F6" s="63">
        <v>457230.50285626575</v>
      </c>
      <c r="G6" s="63">
        <v>550358.2512167724</v>
      </c>
      <c r="H6" s="63">
        <v>707631.5177404803</v>
      </c>
      <c r="I6" s="63">
        <v>896882.3183961988</v>
      </c>
      <c r="J6" s="63">
        <v>741102.3235591415</v>
      </c>
      <c r="K6" s="63">
        <v>628821.5393392044</v>
      </c>
      <c r="L6" s="63">
        <v>573428.8894830466</v>
      </c>
      <c r="M6" s="63">
        <v>704190.1060261148</v>
      </c>
      <c r="N6" s="64">
        <v>7484699.570310547</v>
      </c>
    </row>
    <row r="7" spans="1:14" ht="15" customHeight="1">
      <c r="A7" s="39" t="s">
        <v>76</v>
      </c>
      <c r="B7" s="62">
        <v>844825.4165347251</v>
      </c>
      <c r="C7" s="63">
        <v>767696.679873422</v>
      </c>
      <c r="D7" s="63">
        <v>843891.6659686657</v>
      </c>
      <c r="E7" s="63">
        <v>544309.8556677689</v>
      </c>
      <c r="F7" s="63">
        <v>251785.89500632088</v>
      </c>
      <c r="G7" s="63">
        <v>182581.66944977426</v>
      </c>
      <c r="H7" s="63">
        <v>309997.3698316513</v>
      </c>
      <c r="I7" s="63">
        <v>306851.98311887874</v>
      </c>
      <c r="J7" s="63">
        <v>229679.4150144923</v>
      </c>
      <c r="K7" s="63">
        <v>364078.2876908521</v>
      </c>
      <c r="L7" s="63">
        <v>512151.8455954984</v>
      </c>
      <c r="M7" s="63">
        <v>882466.3723228547</v>
      </c>
      <c r="N7" s="64">
        <v>6040316.456074905</v>
      </c>
    </row>
    <row r="8" spans="1:14" ht="15" customHeight="1" thickBot="1">
      <c r="A8" s="43" t="s">
        <v>77</v>
      </c>
      <c r="B8" s="65">
        <v>708249.9171955595</v>
      </c>
      <c r="C8" s="66">
        <v>607837.4627468102</v>
      </c>
      <c r="D8" s="66">
        <v>579872.3713140022</v>
      </c>
      <c r="E8" s="66">
        <v>598779.2247206662</v>
      </c>
      <c r="F8" s="66">
        <v>659398.5884541264</v>
      </c>
      <c r="G8" s="66">
        <v>653894.2900893195</v>
      </c>
      <c r="H8" s="66">
        <v>781749.0821802467</v>
      </c>
      <c r="I8" s="66">
        <v>743875.3631534744</v>
      </c>
      <c r="J8" s="66">
        <v>728805.4866790334</v>
      </c>
      <c r="K8" s="66">
        <v>725505.0535051348</v>
      </c>
      <c r="L8" s="66">
        <v>616511.6948864814</v>
      </c>
      <c r="M8" s="66">
        <v>949062.3199813282</v>
      </c>
      <c r="N8" s="67">
        <v>8353540.854906172</v>
      </c>
    </row>
    <row r="9" spans="1:14" ht="12.75">
      <c r="A9" s="49"/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</row>
    <row r="10" spans="1:14" ht="12.75">
      <c r="A10" s="49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</row>
    <row r="11" spans="1:14" s="57" customFormat="1" ht="15" customHeight="1">
      <c r="A11" s="304" t="s">
        <v>140</v>
      </c>
      <c r="B11" s="304"/>
      <c r="C11" s="304"/>
      <c r="D11" s="304"/>
      <c r="E11" s="304"/>
      <c r="F11" s="304"/>
      <c r="G11" s="304"/>
      <c r="H11" s="304"/>
      <c r="I11" s="304"/>
      <c r="J11" s="304"/>
      <c r="K11" s="304"/>
      <c r="L11" s="304"/>
      <c r="M11" s="304"/>
      <c r="N11" s="304"/>
    </row>
    <row r="12" spans="1:14" s="57" customFormat="1" ht="7.5" customHeight="1" thickBot="1">
      <c r="A12" s="55"/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</row>
    <row r="13" spans="1:14" ht="20.25" customHeight="1" thickBot="1">
      <c r="A13" s="58"/>
      <c r="B13" s="59" t="s">
        <v>59</v>
      </c>
      <c r="C13" s="60" t="s">
        <v>58</v>
      </c>
      <c r="D13" s="60" t="s">
        <v>57</v>
      </c>
      <c r="E13" s="60" t="s">
        <v>56</v>
      </c>
      <c r="F13" s="60" t="s">
        <v>55</v>
      </c>
      <c r="G13" s="60" t="s">
        <v>64</v>
      </c>
      <c r="H13" s="60" t="s">
        <v>63</v>
      </c>
      <c r="I13" s="60" t="s">
        <v>54</v>
      </c>
      <c r="J13" s="60" t="s">
        <v>53</v>
      </c>
      <c r="K13" s="60" t="s">
        <v>52</v>
      </c>
      <c r="L13" s="60" t="s">
        <v>51</v>
      </c>
      <c r="M13" s="60" t="s">
        <v>50</v>
      </c>
      <c r="N13" s="61" t="s">
        <v>72</v>
      </c>
    </row>
    <row r="14" spans="1:14" ht="15" customHeight="1">
      <c r="A14" s="39" t="s">
        <v>73</v>
      </c>
      <c r="B14" s="62">
        <v>215793.75173404344</v>
      </c>
      <c r="C14" s="63">
        <v>213689.48407118674</v>
      </c>
      <c r="D14" s="63">
        <v>237910.47880884845</v>
      </c>
      <c r="E14" s="63">
        <v>269789.6667978131</v>
      </c>
      <c r="F14" s="63">
        <v>243072.86673573407</v>
      </c>
      <c r="G14" s="63">
        <v>274404.7528112418</v>
      </c>
      <c r="H14" s="63">
        <v>289212.81884311413</v>
      </c>
      <c r="I14" s="63">
        <v>285397.77892562555</v>
      </c>
      <c r="J14" s="63">
        <v>225037.09180937952</v>
      </c>
      <c r="K14" s="63">
        <v>233181.02278438132</v>
      </c>
      <c r="L14" s="63">
        <v>241388.62393629004</v>
      </c>
      <c r="M14" s="63">
        <v>265853.0455063774</v>
      </c>
      <c r="N14" s="64">
        <v>2994731.382764035</v>
      </c>
    </row>
    <row r="15" spans="1:14" ht="15" customHeight="1">
      <c r="A15" s="39" t="s">
        <v>74</v>
      </c>
      <c r="B15" s="62">
        <v>144152.55989957316</v>
      </c>
      <c r="C15" s="63">
        <v>141736.90236281825</v>
      </c>
      <c r="D15" s="63">
        <v>159440.68195732433</v>
      </c>
      <c r="E15" s="63">
        <v>120651.97562093932</v>
      </c>
      <c r="F15" s="63">
        <v>131753.86074309022</v>
      </c>
      <c r="G15" s="63">
        <v>160071.91192995396</v>
      </c>
      <c r="H15" s="63">
        <v>166816.19890312265</v>
      </c>
      <c r="I15" s="63">
        <v>131151.58642272063</v>
      </c>
      <c r="J15" s="63">
        <v>111994.20451424884</v>
      </c>
      <c r="K15" s="63">
        <v>120532.74658449952</v>
      </c>
      <c r="L15" s="63">
        <v>109789.3238166847</v>
      </c>
      <c r="M15" s="63">
        <v>144187.10186265752</v>
      </c>
      <c r="N15" s="64">
        <v>1642279.054617633</v>
      </c>
    </row>
    <row r="16" spans="1:14" ht="15" customHeight="1">
      <c r="A16" s="39" t="s">
        <v>75</v>
      </c>
      <c r="B16" s="62">
        <v>104698.38457565116</v>
      </c>
      <c r="C16" s="63">
        <v>104928.10410515862</v>
      </c>
      <c r="D16" s="63">
        <v>94594.04490833514</v>
      </c>
      <c r="E16" s="63">
        <v>69353.34687965183</v>
      </c>
      <c r="F16" s="63">
        <v>77395.68189989444</v>
      </c>
      <c r="G16" s="63">
        <v>95002.35431521814</v>
      </c>
      <c r="H16" s="63">
        <v>111714.95881497537</v>
      </c>
      <c r="I16" s="63">
        <v>137713.84783583196</v>
      </c>
      <c r="J16" s="63">
        <v>122864.0083652945</v>
      </c>
      <c r="K16" s="63">
        <v>109123.82184531634</v>
      </c>
      <c r="L16" s="63">
        <v>100415.44124640405</v>
      </c>
      <c r="M16" s="63">
        <v>114001.10965358776</v>
      </c>
      <c r="N16" s="64">
        <v>1241805.1044453192</v>
      </c>
    </row>
    <row r="17" spans="1:14" ht="15" customHeight="1">
      <c r="A17" s="39" t="s">
        <v>76</v>
      </c>
      <c r="B17" s="62">
        <v>58773.39299681496</v>
      </c>
      <c r="C17" s="63">
        <v>58598.142571028286</v>
      </c>
      <c r="D17" s="63">
        <v>68355.87329215834</v>
      </c>
      <c r="E17" s="63">
        <v>44482.33147718516</v>
      </c>
      <c r="F17" s="63">
        <v>23591.18294601918</v>
      </c>
      <c r="G17" s="63">
        <v>16159.253559616624</v>
      </c>
      <c r="H17" s="63">
        <v>25466.5243882796</v>
      </c>
      <c r="I17" s="63">
        <v>27458.113210577474</v>
      </c>
      <c r="J17" s="63">
        <v>19664.434542780873</v>
      </c>
      <c r="K17" s="63">
        <v>29562.47137942354</v>
      </c>
      <c r="L17" s="63">
        <v>40008.04953046501</v>
      </c>
      <c r="M17" s="63">
        <v>65444.51081239081</v>
      </c>
      <c r="N17" s="64">
        <v>477564.28070673987</v>
      </c>
    </row>
    <row r="18" spans="1:14" ht="15" customHeight="1" thickBot="1">
      <c r="A18" s="43" t="s">
        <v>77</v>
      </c>
      <c r="B18" s="65">
        <v>63252.737808214675</v>
      </c>
      <c r="C18" s="66">
        <v>60077.115736794716</v>
      </c>
      <c r="D18" s="66">
        <v>55443.61243904126</v>
      </c>
      <c r="E18" s="66">
        <v>63415.599127350375</v>
      </c>
      <c r="F18" s="66">
        <v>73191.71488623845</v>
      </c>
      <c r="G18" s="66">
        <v>61868.73571037338</v>
      </c>
      <c r="H18" s="66">
        <v>74679.404283348</v>
      </c>
      <c r="I18" s="66">
        <v>70034.32083536405</v>
      </c>
      <c r="J18" s="66">
        <v>73627.2262074881</v>
      </c>
      <c r="K18" s="66">
        <v>75811.14671772631</v>
      </c>
      <c r="L18" s="66">
        <v>65985.94103674963</v>
      </c>
      <c r="M18" s="66">
        <v>80630.06186622905</v>
      </c>
      <c r="N18" s="67">
        <v>818017.616654918</v>
      </c>
    </row>
    <row r="19" spans="1:14" ht="12.75">
      <c r="A19" s="49"/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</row>
    <row r="20" spans="1:14" ht="12.75">
      <c r="A20" s="49"/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</row>
    <row r="21" spans="1:14" ht="12.75">
      <c r="A21" s="304" t="s">
        <v>141</v>
      </c>
      <c r="B21" s="304"/>
      <c r="C21" s="304"/>
      <c r="D21" s="304"/>
      <c r="E21" s="304"/>
      <c r="F21" s="304"/>
      <c r="G21" s="304"/>
      <c r="H21" s="304"/>
      <c r="I21" s="304"/>
      <c r="J21" s="304"/>
      <c r="K21" s="304"/>
      <c r="L21" s="304"/>
      <c r="M21" s="304"/>
      <c r="N21" s="304"/>
    </row>
    <row r="22" spans="1:14" s="57" customFormat="1" ht="7.5" customHeight="1" thickBot="1">
      <c r="A22" s="55"/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</row>
    <row r="23" spans="1:14" ht="20.25" customHeight="1" thickBot="1">
      <c r="A23" s="58"/>
      <c r="B23" s="59" t="s">
        <v>59</v>
      </c>
      <c r="C23" s="60" t="s">
        <v>58</v>
      </c>
      <c r="D23" s="60" t="s">
        <v>57</v>
      </c>
      <c r="E23" s="60" t="s">
        <v>56</v>
      </c>
      <c r="F23" s="60" t="s">
        <v>55</v>
      </c>
      <c r="G23" s="60" t="s">
        <v>64</v>
      </c>
      <c r="H23" s="60" t="s">
        <v>63</v>
      </c>
      <c r="I23" s="60" t="s">
        <v>54</v>
      </c>
      <c r="J23" s="60" t="s">
        <v>53</v>
      </c>
      <c r="K23" s="60" t="s">
        <v>52</v>
      </c>
      <c r="L23" s="60" t="s">
        <v>51</v>
      </c>
      <c r="M23" s="60" t="s">
        <v>50</v>
      </c>
      <c r="N23" s="61" t="s">
        <v>72</v>
      </c>
    </row>
    <row r="24" spans="1:14" ht="15" customHeight="1">
      <c r="A24" s="39" t="s">
        <v>73</v>
      </c>
      <c r="B24" s="68">
        <v>10.974854338052696</v>
      </c>
      <c r="C24" s="68">
        <v>9.615082610631344</v>
      </c>
      <c r="D24" s="68">
        <v>9.2537035702855</v>
      </c>
      <c r="E24" s="68">
        <v>8.925540637794454</v>
      </c>
      <c r="F24" s="68">
        <v>9.239195025845753</v>
      </c>
      <c r="G24" s="68">
        <v>9.852707069257004</v>
      </c>
      <c r="H24" s="68">
        <v>9.648724772503767</v>
      </c>
      <c r="I24" s="68">
        <v>9.1878600805342</v>
      </c>
      <c r="J24" s="68">
        <v>9.15667699608617</v>
      </c>
      <c r="K24" s="68">
        <v>9.660028965602372</v>
      </c>
      <c r="L24" s="68">
        <v>9.52291747570242</v>
      </c>
      <c r="M24" s="68">
        <v>10.389424411814</v>
      </c>
      <c r="N24" s="69">
        <v>9.606399880608532</v>
      </c>
    </row>
    <row r="25" spans="1:14" ht="15" customHeight="1">
      <c r="A25" s="39" t="s">
        <v>74</v>
      </c>
      <c r="B25" s="68">
        <v>12.79243949682422</v>
      </c>
      <c r="C25" s="68">
        <v>10.875390355113462</v>
      </c>
      <c r="D25" s="68">
        <v>9.714554789584888</v>
      </c>
      <c r="E25" s="68">
        <v>9.55978597583815</v>
      </c>
      <c r="F25" s="68">
        <v>9.835864132091208</v>
      </c>
      <c r="G25" s="68">
        <v>10.64509612989139</v>
      </c>
      <c r="H25" s="68">
        <v>10.403606867583852</v>
      </c>
      <c r="I25" s="68">
        <v>10.01278540525497</v>
      </c>
      <c r="J25" s="68">
        <v>10.262567083035782</v>
      </c>
      <c r="K25" s="68">
        <v>9.782454904811152</v>
      </c>
      <c r="L25" s="68">
        <v>10.113823211577811</v>
      </c>
      <c r="M25" s="68">
        <v>11.120945792752469</v>
      </c>
      <c r="N25" s="69">
        <v>10.460297264932523</v>
      </c>
    </row>
    <row r="26" spans="1:14" ht="15" customHeight="1">
      <c r="A26" s="39" t="s">
        <v>75</v>
      </c>
      <c r="B26" s="68">
        <v>5.898910514503069</v>
      </c>
      <c r="C26" s="68">
        <v>5.81066991062958</v>
      </c>
      <c r="D26" s="68">
        <v>6.087550367760925</v>
      </c>
      <c r="E26" s="68">
        <v>6.083327609663357</v>
      </c>
      <c r="F26" s="68">
        <v>5.907700425039984</v>
      </c>
      <c r="G26" s="68">
        <v>5.793101183478904</v>
      </c>
      <c r="H26" s="68">
        <v>6.334259308213811</v>
      </c>
      <c r="I26" s="68">
        <v>6.512651650438001</v>
      </c>
      <c r="J26" s="68">
        <v>6.031891140615605</v>
      </c>
      <c r="K26" s="68">
        <v>5.762458908656651</v>
      </c>
      <c r="L26" s="68">
        <v>5.710564853028333</v>
      </c>
      <c r="M26" s="68">
        <v>6.177046067059515</v>
      </c>
      <c r="N26" s="69">
        <v>6.027273960718466</v>
      </c>
    </row>
    <row r="27" spans="1:14" ht="15" customHeight="1">
      <c r="A27" s="39" t="s">
        <v>76</v>
      </c>
      <c r="B27" s="68">
        <v>14.374283556855527</v>
      </c>
      <c r="C27" s="68">
        <v>13.101041196704784</v>
      </c>
      <c r="D27" s="68">
        <v>12.34556191480148</v>
      </c>
      <c r="E27" s="68">
        <v>12.236540612691211</v>
      </c>
      <c r="F27" s="68">
        <v>10.672881287150872</v>
      </c>
      <c r="G27" s="68">
        <v>11.298892537094764</v>
      </c>
      <c r="H27" s="68">
        <v>12.17273959748982</v>
      </c>
      <c r="I27" s="68">
        <v>11.175275619472373</v>
      </c>
      <c r="J27" s="68">
        <v>11.679939970550095</v>
      </c>
      <c r="K27" s="68">
        <v>12.315556538492336</v>
      </c>
      <c r="L27" s="68">
        <v>12.801220044618999</v>
      </c>
      <c r="M27" s="68">
        <v>13.484192354231405</v>
      </c>
      <c r="N27" s="69">
        <v>12.64817470673463</v>
      </c>
    </row>
    <row r="28" spans="1:14" ht="15" customHeight="1" thickBot="1">
      <c r="A28" s="43" t="s">
        <v>77</v>
      </c>
      <c r="B28" s="70">
        <v>11.197142475366158</v>
      </c>
      <c r="C28" s="70">
        <v>10.117620583015691</v>
      </c>
      <c r="D28" s="70">
        <v>10.458776869049723</v>
      </c>
      <c r="E28" s="70">
        <v>9.442144093257017</v>
      </c>
      <c r="F28" s="70">
        <v>9.00919714040075</v>
      </c>
      <c r="G28" s="70">
        <v>10.569058549222666</v>
      </c>
      <c r="H28" s="70">
        <v>10.468067999232298</v>
      </c>
      <c r="I28" s="70">
        <v>10.621583164948067</v>
      </c>
      <c r="J28" s="70">
        <v>9.898586762255507</v>
      </c>
      <c r="K28" s="70">
        <v>9.569899479379538</v>
      </c>
      <c r="L28" s="70">
        <v>9.343076497812266</v>
      </c>
      <c r="M28" s="70">
        <v>11.770576606475752</v>
      </c>
      <c r="N28" s="71">
        <v>10.211932707593663</v>
      </c>
    </row>
    <row r="29" ht="9.75" customHeight="1"/>
    <row r="30" ht="18.75" customHeight="1">
      <c r="A30" s="38" t="s">
        <v>82</v>
      </c>
    </row>
  </sheetData>
  <sheetProtection/>
  <mergeCells count="3">
    <mergeCell ref="A1:N1"/>
    <mergeCell ref="A11:N11"/>
    <mergeCell ref="A21:N21"/>
  </mergeCells>
  <printOptions/>
  <pageMargins left="0.75" right="0.75" top="1" bottom="1" header="0.5" footer="0.5"/>
  <pageSetup horizontalDpi="600" verticalDpi="600" orientation="landscape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66"/>
  <sheetViews>
    <sheetView zoomScalePageLayoutView="0" workbookViewId="0" topLeftCell="A1">
      <selection activeCell="A1" sqref="A1:N1"/>
    </sheetView>
  </sheetViews>
  <sheetFormatPr defaultColWidth="8.796875" defaultRowHeight="15"/>
  <cols>
    <col min="1" max="1" width="11.8984375" style="38" customWidth="1"/>
    <col min="2" max="2" width="7" style="38" bestFit="1" customWidth="1"/>
    <col min="3" max="3" width="6.59765625" style="38" bestFit="1" customWidth="1"/>
    <col min="4" max="4" width="7.09765625" style="38" bestFit="1" customWidth="1"/>
    <col min="5" max="5" width="7" style="38" bestFit="1" customWidth="1"/>
    <col min="6" max="6" width="6.3984375" style="38" bestFit="1" customWidth="1"/>
    <col min="7" max="7" width="6.59765625" style="38" bestFit="1" customWidth="1"/>
    <col min="8" max="8" width="7.09765625" style="38" bestFit="1" customWidth="1"/>
    <col min="9" max="9" width="6.3984375" style="38" bestFit="1" customWidth="1"/>
    <col min="10" max="11" width="7.09765625" style="38" bestFit="1" customWidth="1"/>
    <col min="12" max="12" width="7" style="38" bestFit="1" customWidth="1"/>
    <col min="13" max="13" width="6.3984375" style="38" bestFit="1" customWidth="1"/>
    <col min="14" max="14" width="6.296875" style="38" customWidth="1"/>
    <col min="15" max="28" width="7.8984375" style="38" customWidth="1"/>
    <col min="29" max="16384" width="8.8984375" style="38" customWidth="1"/>
  </cols>
  <sheetData>
    <row r="1" spans="1:14" ht="19.5" customHeight="1">
      <c r="A1" s="304" t="s">
        <v>138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  <c r="N1" s="304"/>
    </row>
    <row r="2" ht="13.5" thickBot="1"/>
    <row r="3" spans="1:14" ht="18" customHeight="1">
      <c r="A3" s="300" t="s">
        <v>71</v>
      </c>
      <c r="B3" s="302" t="s">
        <v>59</v>
      </c>
      <c r="C3" s="298" t="s">
        <v>58</v>
      </c>
      <c r="D3" s="298" t="s">
        <v>57</v>
      </c>
      <c r="E3" s="298" t="s">
        <v>56</v>
      </c>
      <c r="F3" s="298" t="s">
        <v>55</v>
      </c>
      <c r="G3" s="298" t="s">
        <v>64</v>
      </c>
      <c r="H3" s="298" t="s">
        <v>63</v>
      </c>
      <c r="I3" s="298" t="s">
        <v>54</v>
      </c>
      <c r="J3" s="298" t="s">
        <v>53</v>
      </c>
      <c r="K3" s="298" t="s">
        <v>52</v>
      </c>
      <c r="L3" s="298" t="s">
        <v>51</v>
      </c>
      <c r="M3" s="298" t="s">
        <v>50</v>
      </c>
      <c r="N3" s="296" t="s">
        <v>72</v>
      </c>
    </row>
    <row r="4" spans="1:14" ht="18.75" customHeight="1" thickBot="1">
      <c r="A4" s="301"/>
      <c r="B4" s="303" t="s">
        <v>59</v>
      </c>
      <c r="C4" s="299" t="s">
        <v>58</v>
      </c>
      <c r="D4" s="299" t="s">
        <v>57</v>
      </c>
      <c r="E4" s="299" t="s">
        <v>56</v>
      </c>
      <c r="F4" s="299" t="s">
        <v>55</v>
      </c>
      <c r="G4" s="299" t="s">
        <v>64</v>
      </c>
      <c r="H4" s="299" t="s">
        <v>63</v>
      </c>
      <c r="I4" s="299" t="s">
        <v>54</v>
      </c>
      <c r="J4" s="299" t="s">
        <v>53</v>
      </c>
      <c r="K4" s="299" t="s">
        <v>52</v>
      </c>
      <c r="L4" s="299" t="s">
        <v>51</v>
      </c>
      <c r="M4" s="299" t="s">
        <v>50</v>
      </c>
      <c r="N4" s="297" t="s">
        <v>72</v>
      </c>
    </row>
    <row r="5" spans="1:28" ht="15" customHeight="1">
      <c r="A5" s="39" t="s">
        <v>83</v>
      </c>
      <c r="B5" s="72">
        <v>575.2668133070586</v>
      </c>
      <c r="C5" s="41">
        <v>510.1014455593137</v>
      </c>
      <c r="D5" s="41">
        <v>481.55842347819885</v>
      </c>
      <c r="E5" s="41">
        <v>424.83424805379536</v>
      </c>
      <c r="F5" s="41">
        <v>442.7187697797895</v>
      </c>
      <c r="G5" s="41">
        <v>518.1672424754031</v>
      </c>
      <c r="H5" s="41">
        <v>562.4478479195712</v>
      </c>
      <c r="I5" s="41">
        <v>562.6843122968672</v>
      </c>
      <c r="J5" s="41">
        <v>525.1399859491396</v>
      </c>
      <c r="K5" s="41">
        <v>528.3969407573564</v>
      </c>
      <c r="L5" s="41">
        <v>486.0097011750214</v>
      </c>
      <c r="M5" s="41">
        <v>640.5269249122533</v>
      </c>
      <c r="N5" s="42">
        <v>6257.906215174417</v>
      </c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</row>
    <row r="6" spans="1:28" ht="15" customHeight="1">
      <c r="A6" s="39" t="s">
        <v>84</v>
      </c>
      <c r="B6" s="72">
        <v>305.42207553210244</v>
      </c>
      <c r="C6" s="41">
        <v>262.4622738088333</v>
      </c>
      <c r="D6" s="41">
        <v>258.3659028971182</v>
      </c>
      <c r="E6" s="41">
        <v>232.58168963177891</v>
      </c>
      <c r="F6" s="41">
        <v>221.1995982190034</v>
      </c>
      <c r="G6" s="41">
        <v>254.92818627438965</v>
      </c>
      <c r="H6" s="41">
        <v>273.6826225866383</v>
      </c>
      <c r="I6" s="41">
        <v>245.53683494780464</v>
      </c>
      <c r="J6" s="41">
        <v>212.83316975370593</v>
      </c>
      <c r="K6" s="41">
        <v>237.69499854718958</v>
      </c>
      <c r="L6" s="41">
        <v>225.6388128175176</v>
      </c>
      <c r="M6" s="41">
        <v>315.8349967282167</v>
      </c>
      <c r="N6" s="42">
        <v>3046.1348004433967</v>
      </c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</row>
    <row r="7" spans="1:28" ht="15" customHeight="1">
      <c r="A7" s="39" t="s">
        <v>85</v>
      </c>
      <c r="B7" s="72">
        <v>2.5477924716458187</v>
      </c>
      <c r="C7" s="41">
        <v>2.1672891487827544</v>
      </c>
      <c r="D7" s="41">
        <v>2.211840374085497</v>
      </c>
      <c r="E7" s="41">
        <v>2.088261153860784</v>
      </c>
      <c r="F7" s="41">
        <v>2.06216643665128</v>
      </c>
      <c r="G7" s="41">
        <v>2.4032154712562876</v>
      </c>
      <c r="H7" s="41">
        <v>2.7052916593544576</v>
      </c>
      <c r="I7" s="41">
        <v>2.5741991941503075</v>
      </c>
      <c r="J7" s="41">
        <v>2.230831943916298</v>
      </c>
      <c r="K7" s="41">
        <v>2.294915987866976</v>
      </c>
      <c r="L7" s="41">
        <v>1.9993427167393563</v>
      </c>
      <c r="M7" s="41">
        <v>2.7289058750894566</v>
      </c>
      <c r="N7" s="42">
        <v>27.87637547906009</v>
      </c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</row>
    <row r="8" spans="1:28" ht="15" customHeight="1">
      <c r="A8" s="39" t="s">
        <v>86</v>
      </c>
      <c r="B8" s="72">
        <v>7.8434135018822735</v>
      </c>
      <c r="C8" s="41">
        <v>6.698265597113979</v>
      </c>
      <c r="D8" s="41">
        <v>6.55355100174828</v>
      </c>
      <c r="E8" s="41">
        <v>6.025903751777047</v>
      </c>
      <c r="F8" s="41">
        <v>5.9622652754847545</v>
      </c>
      <c r="G8" s="41">
        <v>6.959496061593923</v>
      </c>
      <c r="H8" s="41">
        <v>7.389686703860298</v>
      </c>
      <c r="I8" s="41">
        <v>6.583552737118478</v>
      </c>
      <c r="J8" s="41">
        <v>5.767299119261626</v>
      </c>
      <c r="K8" s="41">
        <v>6.352554826918352</v>
      </c>
      <c r="L8" s="41">
        <v>5.9009370629573885</v>
      </c>
      <c r="M8" s="41">
        <v>8.210689131769422</v>
      </c>
      <c r="N8" s="42">
        <v>80.2468673617598</v>
      </c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</row>
    <row r="9" spans="1:28" ht="15" customHeight="1">
      <c r="A9" s="39" t="s">
        <v>87</v>
      </c>
      <c r="B9" s="72">
        <v>114.49748947493063</v>
      </c>
      <c r="C9" s="41">
        <v>97.49740656045299</v>
      </c>
      <c r="D9" s="41">
        <v>95.84349565537882</v>
      </c>
      <c r="E9" s="41">
        <v>88.95717488715835</v>
      </c>
      <c r="F9" s="41">
        <v>87.65855268320449</v>
      </c>
      <c r="G9" s="41">
        <v>103.21990599048854</v>
      </c>
      <c r="H9" s="41">
        <v>108.97274519558088</v>
      </c>
      <c r="I9" s="41">
        <v>96.61353622534064</v>
      </c>
      <c r="J9" s="41">
        <v>83.65158035279667</v>
      </c>
      <c r="K9" s="41">
        <v>92.41621078380003</v>
      </c>
      <c r="L9" s="41">
        <v>86.15000510187166</v>
      </c>
      <c r="M9" s="41">
        <v>119.19188797383968</v>
      </c>
      <c r="N9" s="42">
        <v>1174.8039460687985</v>
      </c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</row>
    <row r="10" spans="1:28" ht="15" customHeight="1" thickBot="1">
      <c r="A10" s="43" t="s">
        <v>88</v>
      </c>
      <c r="B10" s="74">
        <v>141.33833358821795</v>
      </c>
      <c r="C10" s="45">
        <v>121.68240005826861</v>
      </c>
      <c r="D10" s="45">
        <v>118.50728052628232</v>
      </c>
      <c r="E10" s="45">
        <v>107.7769074662528</v>
      </c>
      <c r="F10" s="45">
        <v>107.23064382422491</v>
      </c>
      <c r="G10" s="45">
        <v>125.33481115566416</v>
      </c>
      <c r="H10" s="45">
        <v>133.87441861351084</v>
      </c>
      <c r="I10" s="45">
        <v>122.44666434695287</v>
      </c>
      <c r="J10" s="45">
        <v>108.01667940857752</v>
      </c>
      <c r="K10" s="45">
        <v>116.86906260690392</v>
      </c>
      <c r="L10" s="45">
        <v>108.33727746599901</v>
      </c>
      <c r="M10" s="45">
        <v>149.02223367993042</v>
      </c>
      <c r="N10" s="46">
        <v>1460.4339837111497</v>
      </c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</row>
    <row r="11" spans="1:28" ht="12.75">
      <c r="A11" s="57"/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</row>
    <row r="12" ht="13.5" thickBot="1"/>
    <row r="13" spans="1:14" ht="18" customHeight="1">
      <c r="A13" s="300" t="s">
        <v>79</v>
      </c>
      <c r="B13" s="302" t="s">
        <v>59</v>
      </c>
      <c r="C13" s="298" t="s">
        <v>58</v>
      </c>
      <c r="D13" s="298" t="s">
        <v>57</v>
      </c>
      <c r="E13" s="298" t="s">
        <v>56</v>
      </c>
      <c r="F13" s="298" t="s">
        <v>55</v>
      </c>
      <c r="G13" s="298" t="s">
        <v>64</v>
      </c>
      <c r="H13" s="298" t="s">
        <v>63</v>
      </c>
      <c r="I13" s="298" t="s">
        <v>54</v>
      </c>
      <c r="J13" s="298" t="s">
        <v>53</v>
      </c>
      <c r="K13" s="298" t="s">
        <v>52</v>
      </c>
      <c r="L13" s="298" t="s">
        <v>51</v>
      </c>
      <c r="M13" s="298" t="s">
        <v>50</v>
      </c>
      <c r="N13" s="296" t="s">
        <v>72</v>
      </c>
    </row>
    <row r="14" spans="1:14" ht="18.75" customHeight="1" thickBot="1">
      <c r="A14" s="301"/>
      <c r="B14" s="303" t="s">
        <v>59</v>
      </c>
      <c r="C14" s="299" t="s">
        <v>58</v>
      </c>
      <c r="D14" s="299" t="s">
        <v>57</v>
      </c>
      <c r="E14" s="299" t="s">
        <v>56</v>
      </c>
      <c r="F14" s="299" t="s">
        <v>55</v>
      </c>
      <c r="G14" s="299" t="s">
        <v>64</v>
      </c>
      <c r="H14" s="299" t="s">
        <v>63</v>
      </c>
      <c r="I14" s="299" t="s">
        <v>54</v>
      </c>
      <c r="J14" s="299" t="s">
        <v>53</v>
      </c>
      <c r="K14" s="299" t="s">
        <v>52</v>
      </c>
      <c r="L14" s="299" t="s">
        <v>51</v>
      </c>
      <c r="M14" s="299" t="s">
        <v>50</v>
      </c>
      <c r="N14" s="297" t="s">
        <v>72</v>
      </c>
    </row>
    <row r="15" spans="1:15" ht="15" customHeight="1">
      <c r="A15" s="76" t="s">
        <v>83</v>
      </c>
      <c r="B15" s="77">
        <v>197.87214910370596</v>
      </c>
      <c r="C15" s="78">
        <v>203.05914005923086</v>
      </c>
      <c r="D15" s="78">
        <v>185.63471361879115</v>
      </c>
      <c r="E15" s="78">
        <v>180.67271006260682</v>
      </c>
      <c r="F15" s="78">
        <v>179.12161723900718</v>
      </c>
      <c r="G15" s="78">
        <v>183.717766908617</v>
      </c>
      <c r="H15" s="78">
        <v>186.04794528193653</v>
      </c>
      <c r="I15" s="78">
        <v>185.79717980471628</v>
      </c>
      <c r="J15" s="78">
        <v>211.04562183825468</v>
      </c>
      <c r="K15" s="78">
        <v>212.87406021462152</v>
      </c>
      <c r="L15" s="78">
        <v>199.01660430959475</v>
      </c>
      <c r="M15" s="78">
        <v>190.84331089958644</v>
      </c>
      <c r="N15" s="79">
        <v>192.68337599594614</v>
      </c>
      <c r="O15" s="80"/>
    </row>
    <row r="16" spans="1:15" ht="15" customHeight="1">
      <c r="A16" s="39" t="s">
        <v>84</v>
      </c>
      <c r="B16" s="72">
        <v>182.76915111660745</v>
      </c>
      <c r="C16" s="41">
        <v>170.80655739926473</v>
      </c>
      <c r="D16" s="41">
        <v>157.53286980096527</v>
      </c>
      <c r="E16" s="41">
        <v>167.47074175275372</v>
      </c>
      <c r="F16" s="41">
        <v>185.00265043302136</v>
      </c>
      <c r="G16" s="41">
        <v>174.19505912972141</v>
      </c>
      <c r="H16" s="41">
        <v>166.8339906583183</v>
      </c>
      <c r="I16" s="41">
        <v>176.39357622492702</v>
      </c>
      <c r="J16" s="41">
        <v>185.07720110506514</v>
      </c>
      <c r="K16" s="41">
        <v>176.9333520205976</v>
      </c>
      <c r="L16" s="41">
        <v>164.4719738733022</v>
      </c>
      <c r="M16" s="41">
        <v>180.8185118256097</v>
      </c>
      <c r="N16" s="81">
        <v>173.6697007926209</v>
      </c>
      <c r="O16" s="80"/>
    </row>
    <row r="17" spans="1:15" ht="15" customHeight="1">
      <c r="A17" s="39" t="s">
        <v>85</v>
      </c>
      <c r="B17" s="72">
        <v>77.07161193084812</v>
      </c>
      <c r="C17" s="41">
        <v>92.12249897850806</v>
      </c>
      <c r="D17" s="41">
        <v>86.74565812712713</v>
      </c>
      <c r="E17" s="41">
        <v>137.66004717590144</v>
      </c>
      <c r="F17" s="41">
        <v>128.45355600406583</v>
      </c>
      <c r="G17" s="41">
        <v>124.06459424220753</v>
      </c>
      <c r="H17" s="41">
        <v>141.11087839886227</v>
      </c>
      <c r="I17" s="41">
        <v>167.75563771066288</v>
      </c>
      <c r="J17" s="41">
        <v>152.74898463149364</v>
      </c>
      <c r="K17" s="41">
        <v>88.3882802675018</v>
      </c>
      <c r="L17" s="41">
        <v>93.21484899765807</v>
      </c>
      <c r="M17" s="41">
        <v>98.59196155617636</v>
      </c>
      <c r="N17" s="81">
        <v>109.05151059708376</v>
      </c>
      <c r="O17" s="80"/>
    </row>
    <row r="18" spans="1:15" ht="15" customHeight="1">
      <c r="A18" s="39" t="s">
        <v>86</v>
      </c>
      <c r="B18" s="72">
        <v>324.7544289688054</v>
      </c>
      <c r="C18" s="41">
        <v>280.90999220975317</v>
      </c>
      <c r="D18" s="41">
        <v>242.42133400631388</v>
      </c>
      <c r="E18" s="41">
        <v>288.93965396510185</v>
      </c>
      <c r="F18" s="41">
        <v>295.25658205833156</v>
      </c>
      <c r="G18" s="41">
        <v>334.80072781034306</v>
      </c>
      <c r="H18" s="41">
        <v>312.6146424906506</v>
      </c>
      <c r="I18" s="41">
        <v>337.58007250174717</v>
      </c>
      <c r="J18" s="41">
        <v>323.27904865242135</v>
      </c>
      <c r="K18" s="41">
        <v>315.9282840419655</v>
      </c>
      <c r="L18" s="41">
        <v>284.8403674468052</v>
      </c>
      <c r="M18" s="41">
        <v>327.55702678809035</v>
      </c>
      <c r="N18" s="81">
        <v>304.27095465583454</v>
      </c>
      <c r="O18" s="80"/>
    </row>
    <row r="19" spans="1:15" ht="15" customHeight="1">
      <c r="A19" s="39" t="s">
        <v>87</v>
      </c>
      <c r="B19" s="72">
        <v>170.6622079473143</v>
      </c>
      <c r="C19" s="41">
        <v>160.7712480885889</v>
      </c>
      <c r="D19" s="41">
        <v>158.54704949706777</v>
      </c>
      <c r="E19" s="41">
        <v>147.44640537959657</v>
      </c>
      <c r="F19" s="41">
        <v>151.50419513426652</v>
      </c>
      <c r="G19" s="41">
        <v>148.37099598482334</v>
      </c>
      <c r="H19" s="41">
        <v>142.42264704590386</v>
      </c>
      <c r="I19" s="41">
        <v>145.8241919325957</v>
      </c>
      <c r="J19" s="41">
        <v>148.49230398465846</v>
      </c>
      <c r="K19" s="41">
        <v>157.75827708497656</v>
      </c>
      <c r="L19" s="41">
        <v>158.70571099071054</v>
      </c>
      <c r="M19" s="41">
        <v>166.00128324282684</v>
      </c>
      <c r="N19" s="81">
        <v>154.62066221704754</v>
      </c>
      <c r="O19" s="80"/>
    </row>
    <row r="20" spans="1:15" ht="15" customHeight="1" thickBot="1">
      <c r="A20" s="43" t="s">
        <v>88</v>
      </c>
      <c r="B20" s="74">
        <v>131.2830050910753</v>
      </c>
      <c r="C20" s="45">
        <v>138.45989937752483</v>
      </c>
      <c r="D20" s="45">
        <v>137.98838336385646</v>
      </c>
      <c r="E20" s="45">
        <v>144.3032565765843</v>
      </c>
      <c r="F20" s="45">
        <v>170.7429663748081</v>
      </c>
      <c r="G20" s="45">
        <v>161.78857213724143</v>
      </c>
      <c r="H20" s="45">
        <v>156.78470297632504</v>
      </c>
      <c r="I20" s="45">
        <v>160.0304484666814</v>
      </c>
      <c r="J20" s="45">
        <v>159.9071161858607</v>
      </c>
      <c r="K20" s="45">
        <v>168.75277924504908</v>
      </c>
      <c r="L20" s="45">
        <v>152.10401259057141</v>
      </c>
      <c r="M20" s="45">
        <v>145.03110309765964</v>
      </c>
      <c r="N20" s="82">
        <v>150.70551692102404</v>
      </c>
      <c r="O20" s="80"/>
    </row>
    <row r="21" spans="2:15" ht="12.75"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83"/>
    </row>
    <row r="22" spans="15:28" ht="13.5" thickBot="1">
      <c r="O22" s="84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85"/>
    </row>
    <row r="23" spans="1:15" ht="18" customHeight="1">
      <c r="A23" s="300" t="s">
        <v>80</v>
      </c>
      <c r="B23" s="302" t="s">
        <v>59</v>
      </c>
      <c r="C23" s="298" t="s">
        <v>58</v>
      </c>
      <c r="D23" s="298" t="s">
        <v>57</v>
      </c>
      <c r="E23" s="298" t="s">
        <v>56</v>
      </c>
      <c r="F23" s="298" t="s">
        <v>55</v>
      </c>
      <c r="G23" s="298" t="s">
        <v>64</v>
      </c>
      <c r="H23" s="298" t="s">
        <v>63</v>
      </c>
      <c r="I23" s="298" t="s">
        <v>54</v>
      </c>
      <c r="J23" s="298" t="s">
        <v>53</v>
      </c>
      <c r="K23" s="298" t="s">
        <v>52</v>
      </c>
      <c r="L23" s="298" t="s">
        <v>51</v>
      </c>
      <c r="M23" s="298" t="s">
        <v>50</v>
      </c>
      <c r="N23" s="296" t="s">
        <v>72</v>
      </c>
      <c r="O23" s="83"/>
    </row>
    <row r="24" spans="1:15" ht="18.75" customHeight="1" thickBot="1">
      <c r="A24" s="301"/>
      <c r="B24" s="303" t="s">
        <v>59</v>
      </c>
      <c r="C24" s="299" t="s">
        <v>58</v>
      </c>
      <c r="D24" s="299" t="s">
        <v>57</v>
      </c>
      <c r="E24" s="299" t="s">
        <v>56</v>
      </c>
      <c r="F24" s="299" t="s">
        <v>55</v>
      </c>
      <c r="G24" s="299" t="s">
        <v>64</v>
      </c>
      <c r="H24" s="299" t="s">
        <v>63</v>
      </c>
      <c r="I24" s="299" t="s">
        <v>54</v>
      </c>
      <c r="J24" s="299" t="s">
        <v>53</v>
      </c>
      <c r="K24" s="299" t="s">
        <v>52</v>
      </c>
      <c r="L24" s="299" t="s">
        <v>51</v>
      </c>
      <c r="M24" s="299" t="s">
        <v>50</v>
      </c>
      <c r="N24" s="297" t="s">
        <v>72</v>
      </c>
      <c r="O24" s="83"/>
    </row>
    <row r="25" spans="1:15" ht="15" customHeight="1">
      <c r="A25" s="76" t="s">
        <v>83</v>
      </c>
      <c r="B25" s="77">
        <v>1604.3294468061824</v>
      </c>
      <c r="C25" s="78">
        <v>1467.9592981874132</v>
      </c>
      <c r="D25" s="78">
        <v>1347.9887218818474</v>
      </c>
      <c r="E25" s="78">
        <v>1294.698154108523</v>
      </c>
      <c r="F25" s="78">
        <v>1283.409433340238</v>
      </c>
      <c r="G25" s="78">
        <v>1390.6059530367731</v>
      </c>
      <c r="H25" s="78">
        <v>1380.4087708377308</v>
      </c>
      <c r="I25" s="78">
        <v>1369.207157422736</v>
      </c>
      <c r="J25" s="78">
        <v>1464.4885915820114</v>
      </c>
      <c r="K25" s="78">
        <v>1474.344651211937</v>
      </c>
      <c r="L25" s="78">
        <v>1415.790921488127</v>
      </c>
      <c r="M25" s="78">
        <v>1547.3536422829477</v>
      </c>
      <c r="N25" s="79">
        <v>1421.7145281554494</v>
      </c>
      <c r="O25" s="80"/>
    </row>
    <row r="26" spans="1:15" ht="15" customHeight="1">
      <c r="A26" s="39" t="s">
        <v>84</v>
      </c>
      <c r="B26" s="72">
        <v>1746.0260752425152</v>
      </c>
      <c r="C26" s="41">
        <v>1479.2318408592712</v>
      </c>
      <c r="D26" s="41">
        <v>1274.0470695588037</v>
      </c>
      <c r="E26" s="41">
        <v>1297.3817031379579</v>
      </c>
      <c r="F26" s="41">
        <v>1364.9079568108325</v>
      </c>
      <c r="G26" s="41">
        <v>1343.6319152247925</v>
      </c>
      <c r="H26" s="41">
        <v>1310.404202110904</v>
      </c>
      <c r="I26" s="41">
        <v>1324.7053018395482</v>
      </c>
      <c r="J26" s="41">
        <v>1347.496666497032</v>
      </c>
      <c r="K26" s="41">
        <v>1414.4878839142132</v>
      </c>
      <c r="L26" s="41">
        <v>1354.645765513269</v>
      </c>
      <c r="M26" s="41">
        <v>1615.399599848358</v>
      </c>
      <c r="N26" s="81">
        <v>1404.7493474909288</v>
      </c>
      <c r="O26" s="80"/>
    </row>
    <row r="27" spans="1:15" ht="15" customHeight="1">
      <c r="A27" s="39" t="s">
        <v>85</v>
      </c>
      <c r="B27" s="72">
        <v>536.3872397049186</v>
      </c>
      <c r="C27" s="41">
        <v>482.8099877185234</v>
      </c>
      <c r="D27" s="41">
        <v>284.15913384726946</v>
      </c>
      <c r="E27" s="41">
        <v>527.0310847653852</v>
      </c>
      <c r="F27" s="41">
        <v>571.0683237568444</v>
      </c>
      <c r="G27" s="41">
        <v>530.1555102129817</v>
      </c>
      <c r="H27" s="41">
        <v>602.0422756678145</v>
      </c>
      <c r="I27" s="41">
        <v>670.8070662263722</v>
      </c>
      <c r="J27" s="41">
        <v>615.4784822592244</v>
      </c>
      <c r="K27" s="41">
        <v>532.3234376204256</v>
      </c>
      <c r="L27" s="41">
        <v>510.3068849562792</v>
      </c>
      <c r="M27" s="41">
        <v>459.7165637803794</v>
      </c>
      <c r="N27" s="81">
        <v>507.0444244805566</v>
      </c>
      <c r="O27" s="80"/>
    </row>
    <row r="28" spans="1:15" ht="15" customHeight="1">
      <c r="A28" s="39" t="s">
        <v>86</v>
      </c>
      <c r="B28" s="72">
        <v>1356.3024870332429</v>
      </c>
      <c r="C28" s="41">
        <v>1097.3361045440104</v>
      </c>
      <c r="D28" s="41">
        <v>677.9595944104169</v>
      </c>
      <c r="E28" s="41">
        <v>944.1502863278989</v>
      </c>
      <c r="F28" s="41">
        <v>987.6977010789942</v>
      </c>
      <c r="G28" s="41">
        <v>1213.2113134021865</v>
      </c>
      <c r="H28" s="41">
        <v>1132.8410726052223</v>
      </c>
      <c r="I28" s="41">
        <v>1159.0578384078087</v>
      </c>
      <c r="J28" s="41">
        <v>1028.2943259985307</v>
      </c>
      <c r="K28" s="41">
        <v>1132.8165158507127</v>
      </c>
      <c r="L28" s="41">
        <v>1174.2546777495754</v>
      </c>
      <c r="M28" s="41">
        <v>1198.5564370850043</v>
      </c>
      <c r="N28" s="81">
        <v>1069.9071058638758</v>
      </c>
      <c r="O28" s="80"/>
    </row>
    <row r="29" spans="1:15" ht="15" customHeight="1">
      <c r="A29" s="39" t="s">
        <v>87</v>
      </c>
      <c r="B29" s="72">
        <v>1514.8688796426031</v>
      </c>
      <c r="C29" s="41">
        <v>1269.1830781684207</v>
      </c>
      <c r="D29" s="41">
        <v>1165.1170251927267</v>
      </c>
      <c r="E29" s="41">
        <v>1062.1770024392615</v>
      </c>
      <c r="F29" s="41">
        <v>1067.809608115515</v>
      </c>
      <c r="G29" s="41">
        <v>1115.8326316305904</v>
      </c>
      <c r="H29" s="41">
        <v>1063.7322823276397</v>
      </c>
      <c r="I29" s="41">
        <v>1082.7707642845837</v>
      </c>
      <c r="J29" s="41">
        <v>1027.8323623941158</v>
      </c>
      <c r="K29" s="41">
        <v>1131.9179101999657</v>
      </c>
      <c r="L29" s="41">
        <v>1182.0869931110954</v>
      </c>
      <c r="M29" s="41">
        <v>1311.1391054793323</v>
      </c>
      <c r="N29" s="81">
        <v>1161.3153934784357</v>
      </c>
      <c r="O29" s="80"/>
    </row>
    <row r="30" spans="1:15" ht="15" customHeight="1" thickBot="1">
      <c r="A30" s="43" t="s">
        <v>88</v>
      </c>
      <c r="B30" s="74">
        <v>1228.630247740383</v>
      </c>
      <c r="C30" s="45">
        <v>1043.717391009604</v>
      </c>
      <c r="D30" s="45">
        <v>996.626598254933</v>
      </c>
      <c r="E30" s="45">
        <v>1030.8572508616874</v>
      </c>
      <c r="F30" s="45">
        <v>1108.693506539928</v>
      </c>
      <c r="G30" s="45">
        <v>1142.534614321548</v>
      </c>
      <c r="H30" s="45">
        <v>1075.93065779268</v>
      </c>
      <c r="I30" s="45">
        <v>1076.2933244331373</v>
      </c>
      <c r="J30" s="45">
        <v>1091.0028892263363</v>
      </c>
      <c r="K30" s="45">
        <v>1181.8553853295512</v>
      </c>
      <c r="L30" s="45">
        <v>1117.2562655456088</v>
      </c>
      <c r="M30" s="45">
        <v>1204.14527671157</v>
      </c>
      <c r="N30" s="82">
        <v>1107.8094020848382</v>
      </c>
      <c r="O30" s="80"/>
    </row>
    <row r="31" ht="9" customHeight="1">
      <c r="O31" s="83"/>
    </row>
    <row r="32" ht="9" customHeight="1"/>
    <row r="33" ht="12.75">
      <c r="A33" s="52" t="s">
        <v>81</v>
      </c>
    </row>
    <row r="34" ht="14.25" customHeight="1">
      <c r="A34" s="38" t="s">
        <v>82</v>
      </c>
    </row>
    <row r="35" ht="15.75" customHeight="1"/>
    <row r="38" spans="15:28" ht="12.75"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</row>
    <row r="50" spans="2:14" ht="12.75"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</row>
    <row r="59" spans="2:14" ht="12.75">
      <c r="B59" s="295"/>
      <c r="C59" s="295"/>
      <c r="D59" s="295"/>
      <c r="E59" s="295"/>
      <c r="F59" s="295"/>
      <c r="G59" s="295"/>
      <c r="H59" s="295"/>
      <c r="I59" s="295"/>
      <c r="J59" s="295"/>
      <c r="K59" s="295"/>
      <c r="L59" s="295"/>
      <c r="M59" s="295"/>
      <c r="N59" s="295"/>
    </row>
    <row r="60" spans="2:14" ht="12.75">
      <c r="B60" s="295"/>
      <c r="C60" s="295"/>
      <c r="D60" s="295"/>
      <c r="E60" s="295"/>
      <c r="F60" s="295"/>
      <c r="G60" s="295"/>
      <c r="H60" s="295"/>
      <c r="I60" s="295"/>
      <c r="J60" s="295"/>
      <c r="K60" s="295"/>
      <c r="L60" s="295"/>
      <c r="M60" s="295"/>
      <c r="N60" s="295"/>
    </row>
    <row r="61" spans="2:14" ht="12.75"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</row>
    <row r="62" spans="2:14" ht="12.75"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</row>
    <row r="63" spans="2:14" ht="12.75"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</row>
    <row r="64" spans="2:14" ht="12.75"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</row>
    <row r="65" spans="2:14" ht="12.75"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</row>
    <row r="66" spans="2:14" ht="12.75"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</row>
  </sheetData>
  <sheetProtection/>
  <mergeCells count="56">
    <mergeCell ref="A1:N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A13:A14"/>
    <mergeCell ref="B13:B14"/>
    <mergeCell ref="C13:C14"/>
    <mergeCell ref="D13:D14"/>
    <mergeCell ref="E13:E14"/>
    <mergeCell ref="F13:F14"/>
    <mergeCell ref="G13:G14"/>
    <mergeCell ref="H13:H14"/>
    <mergeCell ref="I13:I14"/>
    <mergeCell ref="J13:J14"/>
    <mergeCell ref="K13:K14"/>
    <mergeCell ref="A23:A24"/>
    <mergeCell ref="B23:B24"/>
    <mergeCell ref="C23:C24"/>
    <mergeCell ref="D23:D24"/>
    <mergeCell ref="E23:E24"/>
    <mergeCell ref="F23:F24"/>
    <mergeCell ref="K23:K24"/>
    <mergeCell ref="L23:L24"/>
    <mergeCell ref="M23:M24"/>
    <mergeCell ref="L13:L14"/>
    <mergeCell ref="M13:M14"/>
    <mergeCell ref="N13:N14"/>
    <mergeCell ref="G59:G60"/>
    <mergeCell ref="H59:H60"/>
    <mergeCell ref="I59:I60"/>
    <mergeCell ref="J59:J60"/>
    <mergeCell ref="H23:H24"/>
    <mergeCell ref="I23:I24"/>
    <mergeCell ref="J23:J24"/>
    <mergeCell ref="G23:G24"/>
    <mergeCell ref="K59:K60"/>
    <mergeCell ref="L59:L60"/>
    <mergeCell ref="M59:M60"/>
    <mergeCell ref="N59:N60"/>
    <mergeCell ref="N23:N24"/>
    <mergeCell ref="B59:B60"/>
    <mergeCell ref="C59:C60"/>
    <mergeCell ref="D59:D60"/>
    <mergeCell ref="E59:E60"/>
    <mergeCell ref="F59:F60"/>
  </mergeCells>
  <printOptions horizontalCentered="1"/>
  <pageMargins left="0.75" right="0.75" top="0.5" bottom="0.5" header="0.5" footer="0.5"/>
  <pageSetup fitToHeight="1" fitToWidth="1" horizontalDpi="600" verticalDpi="600" orientation="landscape" scale="94" r:id="rId1"/>
  <colBreaks count="1" manualBreakCount="1">
    <brk id="14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O33"/>
  <sheetViews>
    <sheetView zoomScalePageLayoutView="0" workbookViewId="0" topLeftCell="A1">
      <selection activeCell="P7" sqref="P7"/>
    </sheetView>
  </sheetViews>
  <sheetFormatPr defaultColWidth="8.796875" defaultRowHeight="15"/>
  <cols>
    <col min="1" max="1" width="11.59765625" style="38" customWidth="1"/>
    <col min="2" max="13" width="5.8984375" style="38" bestFit="1" customWidth="1"/>
    <col min="14" max="14" width="6.59765625" style="38" bestFit="1" customWidth="1"/>
    <col min="15" max="16384" width="8.8984375" style="38" customWidth="1"/>
  </cols>
  <sheetData>
    <row r="1" spans="1:14" ht="21" customHeight="1">
      <c r="A1" s="304" t="s">
        <v>142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  <c r="N1" s="304"/>
    </row>
    <row r="2" spans="1:14" s="57" customFormat="1" ht="7.5" customHeight="1" thickBot="1">
      <c r="A2" s="55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</row>
    <row r="3" spans="1:14" ht="20.25" customHeight="1" thickBot="1">
      <c r="A3" s="58"/>
      <c r="B3" s="59" t="s">
        <v>59</v>
      </c>
      <c r="C3" s="60" t="s">
        <v>58</v>
      </c>
      <c r="D3" s="60" t="s">
        <v>57</v>
      </c>
      <c r="E3" s="60" t="s">
        <v>56</v>
      </c>
      <c r="F3" s="60" t="s">
        <v>55</v>
      </c>
      <c r="G3" s="60" t="s">
        <v>64</v>
      </c>
      <c r="H3" s="60" t="s">
        <v>63</v>
      </c>
      <c r="I3" s="60" t="s">
        <v>54</v>
      </c>
      <c r="J3" s="60" t="s">
        <v>53</v>
      </c>
      <c r="K3" s="60" t="s">
        <v>52</v>
      </c>
      <c r="L3" s="60" t="s">
        <v>51</v>
      </c>
      <c r="M3" s="60" t="s">
        <v>50</v>
      </c>
      <c r="N3" s="61" t="s">
        <v>72</v>
      </c>
    </row>
    <row r="4" spans="1:15" ht="15" customHeight="1">
      <c r="A4" s="39" t="s">
        <v>83</v>
      </c>
      <c r="B4" s="62">
        <v>2907265.2008522823</v>
      </c>
      <c r="C4" s="63">
        <v>2512083.1567124766</v>
      </c>
      <c r="D4" s="63">
        <v>2594118.384921797</v>
      </c>
      <c r="E4" s="63">
        <v>2351402.4221288394</v>
      </c>
      <c r="F4" s="63">
        <v>2471609.940798251</v>
      </c>
      <c r="G4" s="63">
        <v>2820452.540842958</v>
      </c>
      <c r="H4" s="63">
        <v>3023133.886629273</v>
      </c>
      <c r="I4" s="63">
        <v>3028486.8311148826</v>
      </c>
      <c r="J4" s="63">
        <v>2488277.090872829</v>
      </c>
      <c r="K4" s="63">
        <v>2482204.4556514863</v>
      </c>
      <c r="L4" s="63">
        <v>2442056.042816275</v>
      </c>
      <c r="M4" s="63">
        <v>3356297.4876770554</v>
      </c>
      <c r="N4" s="64">
        <v>32477384.762103442</v>
      </c>
      <c r="O4" s="281"/>
    </row>
    <row r="5" spans="1:15" ht="15" customHeight="1">
      <c r="A5" s="39" t="s">
        <v>84</v>
      </c>
      <c r="B5" s="62">
        <v>1671081.1078683734</v>
      </c>
      <c r="C5" s="63">
        <v>1536605.37279796</v>
      </c>
      <c r="D5" s="63">
        <v>1640076.1518757981</v>
      </c>
      <c r="E5" s="63">
        <v>1388789.989209889</v>
      </c>
      <c r="F5" s="63">
        <v>1195656.3741182017</v>
      </c>
      <c r="G5" s="63">
        <v>1463463.9326052703</v>
      </c>
      <c r="H5" s="63">
        <v>1640448.8168550115</v>
      </c>
      <c r="I5" s="63">
        <v>1391982.861295981</v>
      </c>
      <c r="J5" s="63">
        <v>1149969.6801276146</v>
      </c>
      <c r="K5" s="63">
        <v>1343415.4489964023</v>
      </c>
      <c r="L5" s="63">
        <v>1371898.248095047</v>
      </c>
      <c r="M5" s="63">
        <v>1746696.1404528297</v>
      </c>
      <c r="N5" s="64">
        <v>17540084.914328456</v>
      </c>
      <c r="O5" s="281"/>
    </row>
    <row r="6" spans="1:15" ht="15" customHeight="1">
      <c r="A6" s="39" t="s">
        <v>85</v>
      </c>
      <c r="B6" s="62">
        <v>33057.46964176388</v>
      </c>
      <c r="C6" s="63">
        <v>23526.16540817436</v>
      </c>
      <c r="D6" s="63">
        <v>25497.99519468755</v>
      </c>
      <c r="E6" s="63">
        <v>15169.696630950682</v>
      </c>
      <c r="F6" s="63">
        <v>16053.790185349231</v>
      </c>
      <c r="G6" s="63">
        <v>19370.6793298704</v>
      </c>
      <c r="H6" s="63">
        <v>19171.389832240387</v>
      </c>
      <c r="I6" s="63">
        <v>15344.934031905186</v>
      </c>
      <c r="J6" s="63">
        <v>14604.561524897674</v>
      </c>
      <c r="K6" s="63">
        <v>25964.030309465816</v>
      </c>
      <c r="L6" s="63">
        <v>21448.757770230233</v>
      </c>
      <c r="M6" s="63">
        <v>27678.78670853468</v>
      </c>
      <c r="N6" s="64">
        <v>256888.50837922088</v>
      </c>
      <c r="O6" s="281"/>
    </row>
    <row r="7" spans="1:15" ht="15" customHeight="1">
      <c r="A7" s="39" t="s">
        <v>86</v>
      </c>
      <c r="B7" s="62">
        <v>24151.829204570076</v>
      </c>
      <c r="C7" s="63">
        <v>23844.881929698102</v>
      </c>
      <c r="D7" s="63">
        <v>27033.722211831377</v>
      </c>
      <c r="E7" s="63">
        <v>20855.232811017544</v>
      </c>
      <c r="F7" s="63">
        <v>20193.505031860175</v>
      </c>
      <c r="G7" s="63">
        <v>20786.98008546839</v>
      </c>
      <c r="H7" s="63">
        <v>23638.325591486973</v>
      </c>
      <c r="I7" s="63">
        <v>19502.195992580113</v>
      </c>
      <c r="J7" s="63">
        <v>17840.002757068338</v>
      </c>
      <c r="K7" s="63">
        <v>20107.585005192275</v>
      </c>
      <c r="L7" s="63">
        <v>20716.646014225516</v>
      </c>
      <c r="M7" s="63">
        <v>25066.441749946775</v>
      </c>
      <c r="N7" s="64">
        <v>263737.42624649004</v>
      </c>
      <c r="O7" s="281"/>
    </row>
    <row r="8" spans="1:15" ht="15" customHeight="1">
      <c r="A8" s="39" t="s">
        <v>87</v>
      </c>
      <c r="B8" s="62">
        <v>670901.2548945665</v>
      </c>
      <c r="C8" s="63">
        <v>606435.589196456</v>
      </c>
      <c r="D8" s="63">
        <v>604511.3798043362</v>
      </c>
      <c r="E8" s="63">
        <v>603318.7086395266</v>
      </c>
      <c r="F8" s="63">
        <v>578588.286651201</v>
      </c>
      <c r="G8" s="63">
        <v>695687.8957734219</v>
      </c>
      <c r="H8" s="63">
        <v>765136.3561615181</v>
      </c>
      <c r="I8" s="63">
        <v>662534.3500617393</v>
      </c>
      <c r="J8" s="63">
        <v>563339.5004864304</v>
      </c>
      <c r="K8" s="63">
        <v>585808.9508293754</v>
      </c>
      <c r="L8" s="63">
        <v>542828.6390205217</v>
      </c>
      <c r="M8" s="63">
        <v>718017.8709792603</v>
      </c>
      <c r="N8" s="64">
        <v>7597107.235142119</v>
      </c>
      <c r="O8" s="281"/>
    </row>
    <row r="9" spans="1:15" ht="15" customHeight="1" thickBot="1">
      <c r="A9" s="43" t="s">
        <v>88</v>
      </c>
      <c r="B9" s="65">
        <v>1076592.7660641752</v>
      </c>
      <c r="C9" s="66">
        <v>878827.7371666242</v>
      </c>
      <c r="D9" s="66">
        <v>858820.7038689255</v>
      </c>
      <c r="E9" s="66">
        <v>746877.8600228864</v>
      </c>
      <c r="F9" s="66">
        <v>628023.7839422124</v>
      </c>
      <c r="G9" s="66">
        <v>774682.720169788</v>
      </c>
      <c r="H9" s="66">
        <v>853874.2369128084</v>
      </c>
      <c r="I9" s="66">
        <v>765146.0426447939</v>
      </c>
      <c r="J9" s="66">
        <v>675496.3880596114</v>
      </c>
      <c r="K9" s="66">
        <v>692546.0020850749</v>
      </c>
      <c r="L9" s="66">
        <v>712257.853168001</v>
      </c>
      <c r="M9" s="66">
        <v>1027519.1355304199</v>
      </c>
      <c r="N9" s="67">
        <v>9690668.336203735</v>
      </c>
      <c r="O9" s="281"/>
    </row>
    <row r="10" spans="1:14" s="57" customFormat="1" ht="15" customHeight="1">
      <c r="A10" s="38" t="s">
        <v>178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</row>
    <row r="11" spans="1:14" s="57" customFormat="1" ht="15" customHeight="1">
      <c r="A11" s="86"/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</row>
    <row r="12" spans="1:14" s="57" customFormat="1" ht="15" customHeight="1">
      <c r="A12" s="304" t="s">
        <v>143</v>
      </c>
      <c r="B12" s="304"/>
      <c r="C12" s="304"/>
      <c r="D12" s="304"/>
      <c r="E12" s="304"/>
      <c r="F12" s="304"/>
      <c r="G12" s="304"/>
      <c r="H12" s="304"/>
      <c r="I12" s="304"/>
      <c r="J12" s="304"/>
      <c r="K12" s="304"/>
      <c r="L12" s="304"/>
      <c r="M12" s="304"/>
      <c r="N12" s="304"/>
    </row>
    <row r="13" spans="1:14" s="57" customFormat="1" ht="7.5" customHeight="1" thickBot="1">
      <c r="A13" s="55"/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</row>
    <row r="14" spans="1:14" ht="20.25" customHeight="1" thickBot="1">
      <c r="A14" s="58"/>
      <c r="B14" s="59" t="s">
        <v>59</v>
      </c>
      <c r="C14" s="60" t="s">
        <v>58</v>
      </c>
      <c r="D14" s="60" t="s">
        <v>57</v>
      </c>
      <c r="E14" s="60" t="s">
        <v>56</v>
      </c>
      <c r="F14" s="60" t="s">
        <v>55</v>
      </c>
      <c r="G14" s="60" t="s">
        <v>64</v>
      </c>
      <c r="H14" s="60" t="s">
        <v>63</v>
      </c>
      <c r="I14" s="60" t="s">
        <v>54</v>
      </c>
      <c r="J14" s="60" t="s">
        <v>53</v>
      </c>
      <c r="K14" s="60" t="s">
        <v>52</v>
      </c>
      <c r="L14" s="60" t="s">
        <v>51</v>
      </c>
      <c r="M14" s="60" t="s">
        <v>50</v>
      </c>
      <c r="N14" s="61" t="s">
        <v>72</v>
      </c>
    </row>
    <row r="15" spans="1:15" ht="15" customHeight="1">
      <c r="A15" s="39" t="s">
        <v>83</v>
      </c>
      <c r="B15" s="62">
        <v>358571.49817468633</v>
      </c>
      <c r="C15" s="63">
        <v>347490.18326950195</v>
      </c>
      <c r="D15" s="63">
        <v>357242.1754433699</v>
      </c>
      <c r="E15" s="63">
        <v>328133.8176822528</v>
      </c>
      <c r="F15" s="63">
        <v>344955.20936569484</v>
      </c>
      <c r="G15" s="63">
        <v>372619.7499326401</v>
      </c>
      <c r="H15" s="63">
        <v>407450.21315551165</v>
      </c>
      <c r="I15" s="63">
        <v>410956.3036144291</v>
      </c>
      <c r="J15" s="63">
        <v>358582.50379530643</v>
      </c>
      <c r="K15" s="63">
        <v>358394.45025490137</v>
      </c>
      <c r="L15" s="63">
        <v>343277.8765555159</v>
      </c>
      <c r="M15" s="63">
        <v>413949.9254787208</v>
      </c>
      <c r="N15" s="64">
        <v>4401623.906722531</v>
      </c>
      <c r="O15" s="281"/>
    </row>
    <row r="16" spans="1:15" ht="15" customHeight="1">
      <c r="A16" s="39" t="s">
        <v>84</v>
      </c>
      <c r="B16" s="62">
        <v>174924.12047150024</v>
      </c>
      <c r="C16" s="63">
        <v>177431.4658183477</v>
      </c>
      <c r="D16" s="63">
        <v>202791.48947502312</v>
      </c>
      <c r="E16" s="63">
        <v>179270.05527304497</v>
      </c>
      <c r="F16" s="63">
        <v>162061.9156883267</v>
      </c>
      <c r="G16" s="63">
        <v>189730.67205815786</v>
      </c>
      <c r="H16" s="63">
        <v>208853.59047671582</v>
      </c>
      <c r="I16" s="63">
        <v>185352.04366347793</v>
      </c>
      <c r="J16" s="63">
        <v>157947.08443100605</v>
      </c>
      <c r="K16" s="63">
        <v>168043.14922050296</v>
      </c>
      <c r="L16" s="63">
        <v>166566.65422197964</v>
      </c>
      <c r="M16" s="63">
        <v>195515.08911966116</v>
      </c>
      <c r="N16" s="64">
        <v>2168487.3299177447</v>
      </c>
      <c r="O16" s="281"/>
    </row>
    <row r="17" spans="1:15" ht="15" customHeight="1">
      <c r="A17" s="39" t="s">
        <v>85</v>
      </c>
      <c r="B17" s="62">
        <v>4749.912531564751</v>
      </c>
      <c r="C17" s="63">
        <v>4488.907031571759</v>
      </c>
      <c r="D17" s="63">
        <v>7783.8088261992025</v>
      </c>
      <c r="E17" s="63">
        <v>3962.311169540219</v>
      </c>
      <c r="F17" s="63">
        <v>3611.067801983938</v>
      </c>
      <c r="G17" s="63">
        <v>4533.038749877057</v>
      </c>
      <c r="H17" s="63">
        <v>4493.524406327807</v>
      </c>
      <c r="I17" s="63">
        <v>3837.4658284854922</v>
      </c>
      <c r="J17" s="63">
        <v>3624.5490430918535</v>
      </c>
      <c r="K17" s="63">
        <v>4311.1308382843945</v>
      </c>
      <c r="L17" s="63">
        <v>3917.9222849612365</v>
      </c>
      <c r="M17" s="63">
        <v>5936.061673847233</v>
      </c>
      <c r="N17" s="64">
        <v>55249.70018573493</v>
      </c>
      <c r="O17" s="281"/>
    </row>
    <row r="18" spans="1:15" ht="15" customHeight="1">
      <c r="A18" s="39" t="s">
        <v>86</v>
      </c>
      <c r="B18" s="62">
        <v>5782.938228653437</v>
      </c>
      <c r="C18" s="63">
        <v>6104.114837174151</v>
      </c>
      <c r="D18" s="63">
        <v>9666.58050978323</v>
      </c>
      <c r="E18" s="63">
        <v>6382.356536917132</v>
      </c>
      <c r="F18" s="63">
        <v>6036.528452958203</v>
      </c>
      <c r="G18" s="63">
        <v>5736.425291054643</v>
      </c>
      <c r="H18" s="63">
        <v>6523.145110607664</v>
      </c>
      <c r="I18" s="63">
        <v>5680.0899135130885</v>
      </c>
      <c r="J18" s="63">
        <v>5608.607354379068</v>
      </c>
      <c r="K18" s="63">
        <v>5607.752657232196</v>
      </c>
      <c r="L18" s="63">
        <v>5025.26170410184</v>
      </c>
      <c r="M18" s="63">
        <v>6850.481861111645</v>
      </c>
      <c r="N18" s="64">
        <v>75004.2824574863</v>
      </c>
      <c r="O18" s="281"/>
    </row>
    <row r="19" spans="1:15" ht="15" customHeight="1">
      <c r="A19" s="39" t="s">
        <v>87</v>
      </c>
      <c r="B19" s="62">
        <v>75582.44215957724</v>
      </c>
      <c r="C19" s="63">
        <v>76819.0249598609</v>
      </c>
      <c r="D19" s="63">
        <v>82260.83181603579</v>
      </c>
      <c r="E19" s="63">
        <v>83749.8596588615</v>
      </c>
      <c r="F19" s="63">
        <v>82091.93101184537</v>
      </c>
      <c r="G19" s="63">
        <v>92504.82829100548</v>
      </c>
      <c r="H19" s="63">
        <v>102443.7699278325</v>
      </c>
      <c r="I19" s="63">
        <v>89228.06138857642</v>
      </c>
      <c r="J19" s="63">
        <v>81386.40445018504</v>
      </c>
      <c r="K19" s="63">
        <v>81645.68291659391</v>
      </c>
      <c r="L19" s="63">
        <v>72879.58128626077</v>
      </c>
      <c r="M19" s="63">
        <v>90907.12608275455</v>
      </c>
      <c r="N19" s="64">
        <v>1011499.5439493894</v>
      </c>
      <c r="O19" s="281"/>
    </row>
    <row r="20" spans="1:15" ht="15" customHeight="1" thickBot="1">
      <c r="A20" s="43" t="s">
        <v>88</v>
      </c>
      <c r="B20" s="65">
        <v>115037.32213020005</v>
      </c>
      <c r="C20" s="66">
        <v>116585.58255943531</v>
      </c>
      <c r="D20" s="66">
        <v>118908.40635177252</v>
      </c>
      <c r="E20" s="66">
        <v>104550.75848393435</v>
      </c>
      <c r="F20" s="66">
        <v>96718.02278239749</v>
      </c>
      <c r="G20" s="66">
        <v>109698.91816370888</v>
      </c>
      <c r="H20" s="66">
        <v>124426.62326228367</v>
      </c>
      <c r="I20" s="66">
        <v>113767.00158522598</v>
      </c>
      <c r="J20" s="66">
        <v>99006.7766779018</v>
      </c>
      <c r="K20" s="66">
        <v>98886.09389744914</v>
      </c>
      <c r="L20" s="66">
        <v>96967.25881693115</v>
      </c>
      <c r="M20" s="66">
        <v>123757.68652010073</v>
      </c>
      <c r="N20" s="67">
        <v>1318310.451231341</v>
      </c>
      <c r="O20" s="281"/>
    </row>
    <row r="21" spans="1:15" ht="12.75">
      <c r="A21" s="49"/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281"/>
    </row>
    <row r="22" spans="1:14" ht="12.75">
      <c r="A22" s="49"/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</row>
    <row r="23" spans="1:14" ht="12.75">
      <c r="A23" s="304" t="s">
        <v>144</v>
      </c>
      <c r="B23" s="304"/>
      <c r="C23" s="304"/>
      <c r="D23" s="304"/>
      <c r="E23" s="304"/>
      <c r="F23" s="304"/>
      <c r="G23" s="304"/>
      <c r="H23" s="304"/>
      <c r="I23" s="304"/>
      <c r="J23" s="304"/>
      <c r="K23" s="304"/>
      <c r="L23" s="304"/>
      <c r="M23" s="304"/>
      <c r="N23" s="304"/>
    </row>
    <row r="24" spans="1:14" s="57" customFormat="1" ht="7.5" customHeight="1" thickBot="1">
      <c r="A24" s="55"/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</row>
    <row r="25" spans="1:14" ht="20.25" customHeight="1" thickBot="1">
      <c r="A25" s="58"/>
      <c r="B25" s="59" t="s">
        <v>59</v>
      </c>
      <c r="C25" s="60" t="s">
        <v>58</v>
      </c>
      <c r="D25" s="60" t="s">
        <v>57</v>
      </c>
      <c r="E25" s="60" t="s">
        <v>56</v>
      </c>
      <c r="F25" s="60" t="s">
        <v>55</v>
      </c>
      <c r="G25" s="60" t="s">
        <v>64</v>
      </c>
      <c r="H25" s="60" t="s">
        <v>63</v>
      </c>
      <c r="I25" s="60" t="s">
        <v>54</v>
      </c>
      <c r="J25" s="60" t="s">
        <v>53</v>
      </c>
      <c r="K25" s="60" t="s">
        <v>52</v>
      </c>
      <c r="L25" s="60" t="s">
        <v>51</v>
      </c>
      <c r="M25" s="60" t="s">
        <v>50</v>
      </c>
      <c r="N25" s="61" t="s">
        <v>72</v>
      </c>
    </row>
    <row r="26" spans="1:14" ht="15" customHeight="1">
      <c r="A26" s="39" t="s">
        <v>83</v>
      </c>
      <c r="B26" s="87">
        <v>8.107909344863605</v>
      </c>
      <c r="C26" s="88">
        <v>7.229220500782284</v>
      </c>
      <c r="D26" s="88">
        <v>7.26151211486231</v>
      </c>
      <c r="E26" s="88">
        <v>7.165986239205042</v>
      </c>
      <c r="F26" s="88">
        <v>7.165017004216455</v>
      </c>
      <c r="G26" s="88">
        <v>7.569251338268629</v>
      </c>
      <c r="H26" s="88">
        <v>7.4196399683203325</v>
      </c>
      <c r="I26" s="88">
        <v>7.3693645881054435</v>
      </c>
      <c r="J26" s="88">
        <v>6.9392038499827065</v>
      </c>
      <c r="K26" s="88">
        <v>6.925900928114441</v>
      </c>
      <c r="L26" s="88">
        <v>7.113933665985429</v>
      </c>
      <c r="M26" s="88">
        <v>8.107979446537156</v>
      </c>
      <c r="N26" s="89">
        <v>7.378500628484239</v>
      </c>
    </row>
    <row r="27" spans="1:14" ht="15" customHeight="1">
      <c r="A27" s="39" t="s">
        <v>84</v>
      </c>
      <c r="B27" s="90">
        <v>9.553177133971278</v>
      </c>
      <c r="C27" s="91">
        <v>8.660275479948517</v>
      </c>
      <c r="D27" s="91">
        <v>8.087499905057893</v>
      </c>
      <c r="E27" s="91">
        <v>7.746915607822135</v>
      </c>
      <c r="F27" s="91">
        <v>7.377775148713268</v>
      </c>
      <c r="G27" s="91">
        <v>7.713375579867639</v>
      </c>
      <c r="H27" s="91">
        <v>7.854539695059243</v>
      </c>
      <c r="I27" s="91">
        <v>7.509940725677899</v>
      </c>
      <c r="J27" s="91">
        <v>7.280727493453295</v>
      </c>
      <c r="K27" s="91">
        <v>7.99446722599562</v>
      </c>
      <c r="L27" s="91">
        <v>8.236331902703341</v>
      </c>
      <c r="M27" s="91">
        <v>8.933817580615472</v>
      </c>
      <c r="N27" s="92">
        <v>8.088626883973442</v>
      </c>
    </row>
    <row r="28" spans="1:14" ht="15" customHeight="1">
      <c r="A28" s="39" t="s">
        <v>85</v>
      </c>
      <c r="B28" s="90">
        <v>6.95959544982902</v>
      </c>
      <c r="C28" s="91">
        <v>5.24095626011146</v>
      </c>
      <c r="D28" s="91">
        <v>3.2757735658749603</v>
      </c>
      <c r="E28" s="91">
        <v>3.828497051813059</v>
      </c>
      <c r="F28" s="91">
        <v>4.445718293223186</v>
      </c>
      <c r="G28" s="91">
        <v>4.273221650795675</v>
      </c>
      <c r="H28" s="91">
        <v>4.266448359609025</v>
      </c>
      <c r="I28" s="91">
        <v>3.9987154850995172</v>
      </c>
      <c r="J28" s="91">
        <v>4.02934581689079</v>
      </c>
      <c r="K28" s="91">
        <v>6.02255679157215</v>
      </c>
      <c r="L28" s="91">
        <v>5.47452353829485</v>
      </c>
      <c r="M28" s="91">
        <v>4.662819935055649</v>
      </c>
      <c r="N28" s="92">
        <v>4.649590993537148</v>
      </c>
    </row>
    <row r="29" spans="1:14" ht="15" customHeight="1">
      <c r="A29" s="39" t="s">
        <v>86</v>
      </c>
      <c r="B29" s="90">
        <v>4.176394118287833</v>
      </c>
      <c r="C29" s="91">
        <v>3.9063619485797374</v>
      </c>
      <c r="D29" s="91">
        <v>2.7966168785819794</v>
      </c>
      <c r="E29" s="91">
        <v>3.2676383229902166</v>
      </c>
      <c r="F29" s="91">
        <v>3.3452182308466285</v>
      </c>
      <c r="G29" s="91">
        <v>3.6236818281035608</v>
      </c>
      <c r="H29" s="91">
        <v>3.6237620336005287</v>
      </c>
      <c r="I29" s="91">
        <v>3.433430859286903</v>
      </c>
      <c r="J29" s="91">
        <v>3.180825761164986</v>
      </c>
      <c r="K29" s="91">
        <v>3.5856761583911805</v>
      </c>
      <c r="L29" s="91">
        <v>4.122500923149072</v>
      </c>
      <c r="M29" s="91">
        <v>3.659077165395075</v>
      </c>
      <c r="N29" s="92">
        <v>3.5162982379836896</v>
      </c>
    </row>
    <row r="30" spans="1:14" ht="15" customHeight="1">
      <c r="A30" s="39" t="s">
        <v>87</v>
      </c>
      <c r="B30" s="90">
        <v>8.876416740783426</v>
      </c>
      <c r="C30" s="91">
        <v>7.894341141576944</v>
      </c>
      <c r="D30" s="91">
        <v>7.348714648986735</v>
      </c>
      <c r="E30" s="91">
        <v>7.203817547838601</v>
      </c>
      <c r="F30" s="91">
        <v>7.048053073178583</v>
      </c>
      <c r="G30" s="91">
        <v>7.5205576684591895</v>
      </c>
      <c r="H30" s="91">
        <v>7.468842240973031</v>
      </c>
      <c r="I30" s="91">
        <v>7.425179251362302</v>
      </c>
      <c r="J30" s="91">
        <v>6.921788771627563</v>
      </c>
      <c r="K30" s="91">
        <v>7.175014402510605</v>
      </c>
      <c r="L30" s="91">
        <v>7.44829524868381</v>
      </c>
      <c r="M30" s="91">
        <v>7.898367288892562</v>
      </c>
      <c r="N30" s="92">
        <v>7.510737182816014</v>
      </c>
    </row>
    <row r="31" spans="1:14" ht="15" customHeight="1" thickBot="1">
      <c r="A31" s="43" t="s">
        <v>88</v>
      </c>
      <c r="B31" s="93">
        <v>9.358638971495528</v>
      </c>
      <c r="C31" s="94">
        <v>7.5380481691944885</v>
      </c>
      <c r="D31" s="94">
        <v>7.222539854148196</v>
      </c>
      <c r="E31" s="94">
        <v>7.143686672896346</v>
      </c>
      <c r="F31" s="94">
        <v>6.493348042848035</v>
      </c>
      <c r="G31" s="94">
        <v>7.0618993617940005</v>
      </c>
      <c r="H31" s="94">
        <v>6.862472150456852</v>
      </c>
      <c r="I31" s="94">
        <v>6.725553385281073</v>
      </c>
      <c r="J31" s="94">
        <v>6.822728814384091</v>
      </c>
      <c r="K31" s="94">
        <v>7.003472124233029</v>
      </c>
      <c r="L31" s="94">
        <v>7.3453437980824505</v>
      </c>
      <c r="M31" s="94">
        <v>8.302669227446573</v>
      </c>
      <c r="N31" s="95">
        <v>7.350824175862646</v>
      </c>
    </row>
    <row r="33" ht="12.75">
      <c r="A33" s="38" t="s">
        <v>82</v>
      </c>
    </row>
  </sheetData>
  <sheetProtection/>
  <mergeCells count="3">
    <mergeCell ref="A1:N1"/>
    <mergeCell ref="A12:N12"/>
    <mergeCell ref="A23:N23"/>
  </mergeCells>
  <printOptions horizontalCentered="1"/>
  <pageMargins left="0.75" right="0.75" top="0.5" bottom="0.5" header="0.5" footer="0.5"/>
  <pageSetup horizontalDpi="600" verticalDpi="600" orientation="landscape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2012-08-11T02:05:05Z</dcterms:created>
  <dcterms:modified xsi:type="dcterms:W3CDTF">2012-11-06T00:42:25Z</dcterms:modified>
  <cp:category/>
  <cp:version/>
  <cp:contentType/>
  <cp:contentStatus/>
</cp:coreProperties>
</file>