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Annual Visitor Research Report\2021 historical files\"/>
    </mc:Choice>
  </mc:AlternateContent>
  <xr:revisionPtr revIDLastSave="0" documentId="8_{E5B11C8A-9C09-4F3E-9B12-35D3D2F67DBB}" xr6:coauthVersionLast="47" xr6:coauthVersionMax="47" xr10:uidLastSave="{00000000-0000-0000-0000-000000000000}"/>
  <bookViews>
    <workbookView xWindow="-120" yWindow="-120" windowWidth="29040" windowHeight="15840" xr2:uid="{D70EB123-F5AB-4ADF-8F8E-81F1C26C8728}"/>
  </bookViews>
  <sheets>
    <sheet name="Expd by MMA and Month" sheetId="1" r:id="rId1"/>
    <sheet name="Expd by Island and Month" sheetId="2" r:id="rId2"/>
  </sheets>
  <definedNames>
    <definedName name="_xlnm.Print_Area" localSheetId="0">'Expd by MMA and Month'!$A$1:$BU$19</definedName>
    <definedName name="SMS_prin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V5" i="1" l="1"/>
  <c r="DV6" i="1"/>
  <c r="DV7" i="1"/>
  <c r="DV8" i="1"/>
  <c r="DV9" i="1"/>
  <c r="DV10" i="1"/>
  <c r="DV11" i="1"/>
  <c r="DV12" i="1"/>
  <c r="DV13" i="1"/>
  <c r="DV14" i="1"/>
  <c r="DV15" i="1"/>
  <c r="DV16" i="1"/>
  <c r="DV4" i="1"/>
  <c r="CN16" i="2" l="1"/>
  <c r="CG16" i="2"/>
  <c r="BZ16" i="2"/>
  <c r="CN15" i="2"/>
  <c r="CG15" i="2"/>
  <c r="BZ15" i="2"/>
  <c r="CN14" i="2"/>
  <c r="CG14" i="2"/>
  <c r="BZ14" i="2"/>
  <c r="CN13" i="2"/>
  <c r="CG13" i="2"/>
  <c r="BZ13" i="2"/>
  <c r="CN12" i="2"/>
  <c r="CG12" i="2"/>
  <c r="BZ12" i="2"/>
  <c r="CN11" i="2"/>
  <c r="CG11" i="2"/>
  <c r="BZ11" i="2"/>
  <c r="CN10" i="2"/>
  <c r="CG10" i="2"/>
  <c r="BZ10" i="2"/>
  <c r="CN9" i="2"/>
  <c r="CG9" i="2"/>
  <c r="BZ9" i="2"/>
  <c r="CN8" i="2"/>
  <c r="CG8" i="2"/>
  <c r="BZ8" i="2"/>
  <c r="DP7" i="2"/>
  <c r="CN7" i="2"/>
  <c r="CG7" i="2"/>
  <c r="BZ7" i="2"/>
  <c r="DP6" i="2"/>
  <c r="CN6" i="2"/>
  <c r="CG6" i="2"/>
  <c r="BZ6" i="2"/>
  <c r="DP5" i="2"/>
  <c r="CN5" i="2"/>
  <c r="CG5" i="2"/>
  <c r="BZ5" i="2"/>
  <c r="CM4" i="2"/>
  <c r="CL4" i="2"/>
  <c r="CK4" i="2"/>
  <c r="CJ4" i="2"/>
  <c r="CI4" i="2"/>
  <c r="CH4" i="2"/>
  <c r="CF4" i="2"/>
  <c r="CE4" i="2"/>
  <c r="CD4" i="2"/>
  <c r="CC4" i="2"/>
  <c r="CB4" i="2"/>
  <c r="CA4" i="2"/>
  <c r="BY4" i="2"/>
  <c r="BX4" i="2"/>
  <c r="BW4" i="2"/>
  <c r="BV4" i="2"/>
  <c r="BU4" i="2"/>
  <c r="BT4" i="2"/>
  <c r="DJ16" i="1"/>
  <c r="CS16" i="1"/>
  <c r="CM16" i="1"/>
  <c r="CG16" i="1"/>
  <c r="DJ15" i="1"/>
  <c r="CS15" i="1"/>
  <c r="CM15" i="1"/>
  <c r="CG15" i="1"/>
  <c r="DJ14" i="1"/>
  <c r="CS14" i="1"/>
  <c r="CM14" i="1"/>
  <c r="CG14" i="1"/>
  <c r="DJ13" i="1"/>
  <c r="CS13" i="1"/>
  <c r="CM13" i="1"/>
  <c r="CG13" i="1"/>
  <c r="DJ12" i="1"/>
  <c r="CS12" i="1"/>
  <c r="CM12" i="1"/>
  <c r="CG12" i="1"/>
  <c r="DJ11" i="1"/>
  <c r="CS11" i="1"/>
  <c r="CM11" i="1"/>
  <c r="CG11" i="1"/>
  <c r="DJ10" i="1"/>
  <c r="CS10" i="1"/>
  <c r="CM10" i="1"/>
  <c r="CG10" i="1"/>
  <c r="DJ9" i="1"/>
  <c r="CS9" i="1"/>
  <c r="CM9" i="1"/>
  <c r="CG9" i="1"/>
  <c r="DJ8" i="1"/>
  <c r="CS8" i="1"/>
  <c r="CM8" i="1"/>
  <c r="CG8" i="1"/>
  <c r="DP7" i="1"/>
  <c r="DJ7" i="1"/>
  <c r="CS7" i="1"/>
  <c r="CM7" i="1"/>
  <c r="CG7" i="1"/>
  <c r="DP6" i="1"/>
  <c r="DJ6" i="1"/>
  <c r="CS6" i="1"/>
  <c r="CM6" i="1"/>
  <c r="CG6" i="1"/>
  <c r="DP5" i="1"/>
  <c r="DJ5" i="1"/>
  <c r="CS5" i="1"/>
  <c r="CM5" i="1"/>
  <c r="CG5" i="1"/>
  <c r="DK4" i="1"/>
  <c r="DI4" i="1"/>
  <c r="DH4" i="1"/>
  <c r="DG4" i="1"/>
  <c r="DF4" i="1"/>
  <c r="CR4" i="1"/>
  <c r="CQ4" i="1"/>
  <c r="CP4" i="1"/>
  <c r="CO4" i="1"/>
  <c r="CN4" i="1"/>
  <c r="CL4" i="1"/>
  <c r="CK4" i="1"/>
  <c r="CJ4" i="1"/>
  <c r="CI4" i="1"/>
  <c r="CH4" i="1"/>
  <c r="CF4" i="1"/>
  <c r="CE4" i="1"/>
  <c r="CD4" i="1"/>
  <c r="CC4" i="1"/>
  <c r="CB4" i="1"/>
  <c r="DJ4" i="1" l="1"/>
  <c r="BZ4" i="2"/>
  <c r="CG4" i="1"/>
  <c r="CM4" i="1"/>
  <c r="CS4" i="1"/>
  <c r="CN4" i="2"/>
  <c r="CG4" i="2"/>
</calcChain>
</file>

<file path=xl/sharedStrings.xml><?xml version="1.0" encoding="utf-8"?>
<sst xmlns="http://schemas.openxmlformats.org/spreadsheetml/2006/main" count="417" uniqueCount="37">
  <si>
    <t>2011R</t>
  </si>
  <si>
    <t>2014R</t>
  </si>
  <si>
    <t>2017R</t>
  </si>
  <si>
    <t>US-WEST</t>
  </si>
  <si>
    <t>US-EAST</t>
  </si>
  <si>
    <t>JAPAN</t>
  </si>
  <si>
    <t>CANADA</t>
  </si>
  <si>
    <t>OTHER</t>
  </si>
  <si>
    <t>TOTAL</t>
  </si>
  <si>
    <t>NA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</si>
  <si>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</si>
  <si>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</si>
  <si>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</si>
  <si>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</si>
  <si>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</si>
  <si>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</si>
  <si>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</si>
  <si>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</si>
  <si>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</si>
  <si>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</si>
  <si>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</si>
  <si>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</si>
  <si>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*2011 numbers were revised. 2011R revisions were shown in the 2012 Annual Visitor Research Report.</t>
  </si>
  <si>
    <t>*2014 numbers were revised. 2014R revisions were shown in the 2015 Annual Visitor Research Report.</t>
  </si>
  <si>
    <t>*2017 numbers were revised. 2017R revisions were shown in the 2018 Annual Visitor Research Report.</t>
  </si>
  <si>
    <t>Note: Excludes supplemental business spending (All MMAs)</t>
  </si>
  <si>
    <t>Source: Department of Business, Economic Development and Tourism</t>
  </si>
  <si>
    <t>O‘ahu</t>
  </si>
  <si>
    <t>Maui</t>
  </si>
  <si>
    <t>Moloka‘i</t>
  </si>
  <si>
    <t>Lāna‘i</t>
  </si>
  <si>
    <t>Kaua‘i</t>
  </si>
  <si>
    <t>Hawai‘i Island</t>
  </si>
  <si>
    <t>*2010 numbers were revised. 2010R revisions were shown in the 2011 Annual Visitor Research Report.</t>
  </si>
  <si>
    <t>TABLE 12.  TOTAL EXPENDITURES  BY MMA AND MONTH:  2001 - 2021 (Total Air Visitor Spending in millions of $)</t>
  </si>
  <si>
    <t>TABLE 13. TOTAL EXPENDITURES  BY ISLAND AND MONTH:  2004 - 2021 (Total Air Visitor Spending in millions of $)</t>
  </si>
  <si>
    <t>NA = Annual 2020 visitor spending statistics were not available.  Due to COVID-19 restrictions, fielding for visitor spending was limited for 2020. Visitor spending statistics for months in 2020 which data are available are presented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</si>
</sst>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"/>
    <numFmt numFmtId="166" formatCode="0.0"/>
  </numFmts>
  <fonts count="8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2" borderId="1" xfId="0" applyFont="1" applyFill="1" applyBorder="1"/>
    <xf numFmtId="164" fontId="4" fillId="2" borderId="10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right"/>
    </xf>
    <xf numFmtId="164" fontId="4" fillId="2" borderId="13" xfId="0" applyNumberFormat="1" applyFont="1" applyFill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0" fontId="4" fillId="2" borderId="0" xfId="0" applyFont="1" applyFill="1"/>
    <xf numFmtId="0" fontId="0" fillId="2" borderId="14" xfId="0" applyFill="1" applyBorder="1" applyAlignment="1">
      <alignment horizontal="left" indent="2"/>
    </xf>
    <xf numFmtId="164" fontId="6" fillId="2" borderId="15" xfId="0" applyNumberFormat="1" applyFont="1" applyFill="1" applyBorder="1" applyAlignment="1">
      <alignment horizontal="right"/>
    </xf>
    <xf numFmtId="164" fontId="6" fillId="2" borderId="16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0" borderId="17" xfId="0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164" fontId="6" fillId="0" borderId="18" xfId="0" applyNumberFormat="1" applyFont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0" fontId="0" fillId="2" borderId="5" xfId="0" applyFill="1" applyBorder="1" applyAlignment="1">
      <alignment horizontal="left" indent="2"/>
    </xf>
    <xf numFmtId="164" fontId="6" fillId="2" borderId="19" xfId="0" applyNumberFormat="1" applyFont="1" applyFill="1" applyBorder="1" applyAlignment="1">
      <alignment horizontal="right"/>
    </xf>
    <xf numFmtId="164" fontId="6" fillId="2" borderId="20" xfId="0" applyNumberFormat="1" applyFont="1" applyFill="1" applyBorder="1" applyAlignment="1">
      <alignment horizontal="right"/>
    </xf>
    <xf numFmtId="164" fontId="6" fillId="2" borderId="21" xfId="0" applyNumberFormat="1" applyFont="1" applyFill="1" applyBorder="1" applyAlignment="1">
      <alignment horizontal="right"/>
    </xf>
    <xf numFmtId="164" fontId="6" fillId="2" borderId="22" xfId="0" applyNumberFormat="1" applyFont="1" applyFill="1" applyBorder="1" applyAlignment="1">
      <alignment horizontal="right"/>
    </xf>
    <xf numFmtId="164" fontId="6" fillId="0" borderId="21" xfId="0" applyNumberFormat="1" applyFont="1" applyBorder="1" applyAlignment="1">
      <alignment horizontal="right"/>
    </xf>
    <xf numFmtId="164" fontId="6" fillId="0" borderId="19" xfId="0" applyNumberFormat="1" applyFont="1" applyBorder="1" applyAlignment="1">
      <alignment horizontal="right"/>
    </xf>
    <xf numFmtId="164" fontId="6" fillId="0" borderId="22" xfId="0" applyNumberFormat="1" applyFont="1" applyBorder="1" applyAlignment="1">
      <alignment horizontal="right"/>
    </xf>
    <xf numFmtId="164" fontId="6" fillId="0" borderId="23" xfId="0" applyNumberFormat="1" applyFont="1" applyBorder="1" applyAlignment="1">
      <alignment horizontal="right"/>
    </xf>
    <xf numFmtId="164" fontId="6" fillId="0" borderId="20" xfId="0" applyNumberFormat="1" applyFont="1" applyBorder="1" applyAlignment="1">
      <alignment horizontal="right"/>
    </xf>
    <xf numFmtId="3" fontId="0" fillId="2" borderId="0" xfId="0" applyNumberFormat="1" applyFill="1"/>
    <xf numFmtId="164" fontId="6" fillId="2" borderId="0" xfId="0" applyNumberFormat="1" applyFont="1" applyFill="1"/>
    <xf numFmtId="164" fontId="0" fillId="2" borderId="0" xfId="0" applyNumberFormat="1" applyFill="1"/>
    <xf numFmtId="0" fontId="6" fillId="0" borderId="0" xfId="0" applyFont="1"/>
    <xf numFmtId="0" fontId="6" fillId="2" borderId="0" xfId="0" applyFont="1" applyFill="1"/>
    <xf numFmtId="165" fontId="0" fillId="2" borderId="0" xfId="0" applyNumberFormat="1" applyFill="1"/>
    <xf numFmtId="3" fontId="6" fillId="2" borderId="0" xfId="1" applyNumberFormat="1" applyFill="1"/>
    <xf numFmtId="0" fontId="6" fillId="2" borderId="0" xfId="1" applyFill="1"/>
    <xf numFmtId="166" fontId="0" fillId="2" borderId="0" xfId="0" applyNumberFormat="1" applyFill="1"/>
    <xf numFmtId="3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7" fillId="2" borderId="0" xfId="1" applyFont="1" applyFill="1"/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2" borderId="6" xfId="2" applyNumberFormat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3" fontId="5" fillId="0" borderId="8" xfId="2" applyNumberFormat="1" applyFont="1" applyBorder="1" applyAlignment="1">
      <alignment horizontal="center" vertical="center" wrapText="1"/>
    </xf>
    <xf numFmtId="3" fontId="5" fillId="0" borderId="6" xfId="2" applyNumberFormat="1" applyFont="1" applyBorder="1" applyAlignment="1">
      <alignment horizontal="center" vertical="center" wrapText="1"/>
    </xf>
    <xf numFmtId="3" fontId="5" fillId="0" borderId="4" xfId="2" applyNumberFormat="1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1" xfId="1" applyFont="1" applyFill="1" applyBorder="1"/>
    <xf numFmtId="164" fontId="4" fillId="2" borderId="10" xfId="1" applyNumberFormat="1" applyFont="1" applyFill="1" applyBorder="1" applyAlignment="1">
      <alignment horizontal="right"/>
    </xf>
    <xf numFmtId="164" fontId="4" fillId="2" borderId="24" xfId="1" applyNumberFormat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4" fontId="4" fillId="2" borderId="24" xfId="2" applyNumberFormat="1" applyFont="1" applyFill="1" applyBorder="1" applyAlignment="1">
      <alignment horizontal="right"/>
    </xf>
    <xf numFmtId="164" fontId="4" fillId="2" borderId="11" xfId="2" applyNumberFormat="1" applyFont="1" applyFill="1" applyBorder="1" applyAlignment="1">
      <alignment horizontal="right"/>
    </xf>
    <xf numFmtId="164" fontId="4" fillId="0" borderId="12" xfId="2" applyNumberFormat="1" applyFont="1" applyBorder="1" applyAlignment="1">
      <alignment horizontal="right"/>
    </xf>
    <xf numFmtId="164" fontId="4" fillId="0" borderId="24" xfId="2" applyNumberFormat="1" applyFont="1" applyBorder="1" applyAlignment="1">
      <alignment horizontal="right"/>
    </xf>
    <xf numFmtId="164" fontId="4" fillId="0" borderId="13" xfId="2" applyNumberFormat="1" applyFont="1" applyBorder="1" applyAlignment="1">
      <alignment horizontal="right"/>
    </xf>
    <xf numFmtId="0" fontId="6" fillId="2" borderId="14" xfId="1" applyFill="1" applyBorder="1" applyAlignment="1">
      <alignment horizontal="left" indent="2"/>
    </xf>
    <xf numFmtId="164" fontId="6" fillId="2" borderId="15" xfId="1" applyNumberFormat="1" applyFill="1" applyBorder="1" applyAlignment="1">
      <alignment horizontal="right"/>
    </xf>
    <xf numFmtId="164" fontId="6" fillId="2" borderId="18" xfId="1" applyNumberFormat="1" applyFill="1" applyBorder="1" applyAlignment="1">
      <alignment horizontal="right"/>
    </xf>
    <xf numFmtId="164" fontId="6" fillId="2" borderId="16" xfId="1" applyNumberFormat="1" applyFill="1" applyBorder="1" applyAlignment="1">
      <alignment horizontal="right"/>
    </xf>
    <xf numFmtId="164" fontId="6" fillId="2" borderId="18" xfId="2" applyNumberFormat="1" applyFill="1" applyBorder="1" applyAlignment="1">
      <alignment horizontal="right"/>
    </xf>
    <xf numFmtId="164" fontId="6" fillId="2" borderId="16" xfId="2" applyNumberFormat="1" applyFill="1" applyBorder="1" applyAlignment="1">
      <alignment horizontal="right"/>
    </xf>
    <xf numFmtId="164" fontId="6" fillId="0" borderId="17" xfId="2" applyNumberFormat="1" applyBorder="1" applyAlignment="1">
      <alignment horizontal="right"/>
    </xf>
    <xf numFmtId="164" fontId="6" fillId="0" borderId="18" xfId="2" applyNumberFormat="1" applyBorder="1" applyAlignment="1">
      <alignment horizontal="right"/>
    </xf>
    <xf numFmtId="164" fontId="6" fillId="0" borderId="16" xfId="2" applyNumberFormat="1" applyBorder="1" applyAlignment="1">
      <alignment horizontal="right"/>
    </xf>
    <xf numFmtId="0" fontId="6" fillId="2" borderId="5" xfId="1" applyFill="1" applyBorder="1" applyAlignment="1">
      <alignment horizontal="left" indent="2"/>
    </xf>
    <xf numFmtId="164" fontId="6" fillId="2" borderId="19" xfId="1" applyNumberFormat="1" applyFill="1" applyBorder="1" applyAlignment="1">
      <alignment horizontal="right"/>
    </xf>
    <xf numFmtId="164" fontId="6" fillId="2" borderId="23" xfId="1" applyNumberFormat="1" applyFill="1" applyBorder="1" applyAlignment="1">
      <alignment horizontal="right"/>
    </xf>
    <xf numFmtId="164" fontId="6" fillId="2" borderId="20" xfId="1" applyNumberFormat="1" applyFill="1" applyBorder="1" applyAlignment="1">
      <alignment horizontal="right"/>
    </xf>
    <xf numFmtId="164" fontId="6" fillId="2" borderId="23" xfId="2" applyNumberFormat="1" applyFill="1" applyBorder="1" applyAlignment="1">
      <alignment horizontal="right"/>
    </xf>
    <xf numFmtId="164" fontId="6" fillId="2" borderId="20" xfId="2" applyNumberFormat="1" applyFill="1" applyBorder="1" applyAlignment="1">
      <alignment horizontal="right"/>
    </xf>
    <xf numFmtId="164" fontId="6" fillId="0" borderId="21" xfId="2" applyNumberFormat="1" applyBorder="1" applyAlignment="1">
      <alignment horizontal="right"/>
    </xf>
    <xf numFmtId="164" fontId="6" fillId="0" borderId="23" xfId="2" applyNumberFormat="1" applyBorder="1" applyAlignment="1">
      <alignment horizontal="right"/>
    </xf>
    <xf numFmtId="164" fontId="6" fillId="0" borderId="20" xfId="2" applyNumberFormat="1" applyBorder="1" applyAlignment="1">
      <alignment horizontal="right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</cellXfs>
  <cellStyles count="3">
    <cellStyle name="Normal" xfId="0" builtinId="0"/>
    <cellStyle name="Normal 2" xfId="1" xr:uid="{59DF9E77-06D6-40C9-91FE-EF558A029150}"/>
    <cellStyle name="Normal 2 2 2" xfId="2" xr:uid="{C885BA26-A2ED-437E-BC84-597D471C47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F921-F220-42F2-BD93-A74AA4C0F2CF}">
  <dimension ref="A1:DW60"/>
  <sheetViews>
    <sheetView showGridLines="0" tabSelected="1" workbookViewId="0">
      <pane xSplit="1" topLeftCell="B1" activePane="topRight" state="frozen"/>
      <selection pane="topRight" activeCell="P31" sqref="P31"/>
    </sheetView>
  </sheetViews>
  <sheetFormatPr defaultColWidth="8.85546875" defaultRowHeight="12.75" x14ac:dyDescent="0.2"/>
  <cols>
    <col min="1" max="1" width="10.5703125" style="4" customWidth="1"/>
    <col min="2" max="2" width="7.85546875" style="4" bestFit="1" customWidth="1"/>
    <col min="3" max="3" width="7.5703125" style="4" bestFit="1" customWidth="1"/>
    <col min="4" max="4" width="7.140625" style="4" bestFit="1" customWidth="1"/>
    <col min="5" max="5" width="7.5703125" style="4" bestFit="1" customWidth="1"/>
    <col min="6" max="6" width="6" style="4" bestFit="1" customWidth="1"/>
    <col min="7" max="7" width="7.140625" style="4" bestFit="1" customWidth="1"/>
    <col min="8" max="8" width="7.85546875" style="4" bestFit="1" customWidth="1"/>
    <col min="9" max="9" width="7.5703125" style="4" bestFit="1" customWidth="1"/>
    <col min="10" max="10" width="7.140625" style="4" bestFit="1" customWidth="1"/>
    <col min="11" max="11" width="7.5703125" style="4" bestFit="1" customWidth="1"/>
    <col min="12" max="12" width="6" style="4" bestFit="1" customWidth="1"/>
    <col min="13" max="13" width="7.140625" style="4" bestFit="1" customWidth="1"/>
    <col min="14" max="14" width="7.85546875" style="4" bestFit="1" customWidth="1"/>
    <col min="15" max="15" width="7.5703125" style="4" bestFit="1" customWidth="1"/>
    <col min="16" max="16" width="7.140625" style="4" bestFit="1" customWidth="1"/>
    <col min="17" max="17" width="7.5703125" style="4" bestFit="1" customWidth="1"/>
    <col min="18" max="18" width="6" style="4" bestFit="1" customWidth="1"/>
    <col min="19" max="19" width="7.140625" style="4" bestFit="1" customWidth="1"/>
    <col min="20" max="20" width="7.85546875" style="4" bestFit="1" customWidth="1"/>
    <col min="21" max="21" width="7.5703125" style="4" bestFit="1" customWidth="1"/>
    <col min="22" max="22" width="7.140625" style="4" bestFit="1" customWidth="1"/>
    <col min="23" max="23" width="7.5703125" style="4" bestFit="1" customWidth="1"/>
    <col min="24" max="24" width="7.140625" style="4" bestFit="1" customWidth="1"/>
    <col min="25" max="25" width="8.140625" style="4" bestFit="1" customWidth="1"/>
    <col min="26" max="26" width="7.85546875" style="4" bestFit="1" customWidth="1"/>
    <col min="27" max="27" width="7.5703125" style="4" bestFit="1" customWidth="1"/>
    <col min="28" max="28" width="7.140625" style="4" bestFit="1" customWidth="1"/>
    <col min="29" max="29" width="7.5703125" style="4" bestFit="1" customWidth="1"/>
    <col min="30" max="30" width="7.140625" style="4" bestFit="1" customWidth="1"/>
    <col min="31" max="31" width="8.140625" style="4" bestFit="1" customWidth="1"/>
    <col min="32" max="32" width="7.85546875" style="4" bestFit="1" customWidth="1"/>
    <col min="33" max="33" width="7.5703125" style="4" bestFit="1" customWidth="1"/>
    <col min="34" max="34" width="7.140625" style="4" bestFit="1" customWidth="1"/>
    <col min="35" max="35" width="7.5703125" style="4" bestFit="1" customWidth="1"/>
    <col min="36" max="36" width="7.140625" style="4" bestFit="1" customWidth="1"/>
    <col min="37" max="37" width="8.140625" style="4" bestFit="1" customWidth="1"/>
    <col min="38" max="38" width="7.85546875" style="4" bestFit="1" customWidth="1"/>
    <col min="39" max="39" width="7.5703125" style="4" bestFit="1" customWidth="1"/>
    <col min="40" max="40" width="7.140625" style="4" bestFit="1" customWidth="1"/>
    <col min="41" max="41" width="7.5703125" style="4" bestFit="1" customWidth="1"/>
    <col min="42" max="42" width="7.140625" style="4" bestFit="1" customWidth="1"/>
    <col min="43" max="43" width="8.140625" style="4" bestFit="1" customWidth="1"/>
    <col min="44" max="44" width="7.85546875" style="4" bestFit="1" customWidth="1"/>
    <col min="45" max="45" width="7.5703125" style="4" bestFit="1" customWidth="1"/>
    <col min="46" max="46" width="7.140625" style="4" bestFit="1" customWidth="1"/>
    <col min="47" max="47" width="7.5703125" style="4" bestFit="1" customWidth="1"/>
    <col min="48" max="48" width="7.140625" style="4" bestFit="1" customWidth="1"/>
    <col min="49" max="49" width="8.140625" style="4" bestFit="1" customWidth="1"/>
    <col min="50" max="50" width="7.85546875" style="4" bestFit="1" customWidth="1"/>
    <col min="51" max="51" width="7.5703125" style="4" bestFit="1" customWidth="1"/>
    <col min="52" max="52" width="7.140625" style="4" bestFit="1" customWidth="1"/>
    <col min="53" max="53" width="7.5703125" style="4" bestFit="1" customWidth="1"/>
    <col min="54" max="55" width="7.140625" style="4" bestFit="1" customWidth="1"/>
    <col min="56" max="56" width="7.85546875" style="4" bestFit="1" customWidth="1"/>
    <col min="57" max="65" width="8.85546875" style="4"/>
    <col min="66" max="66" width="8.28515625" style="4" customWidth="1"/>
    <col min="67" max="71" width="8.85546875" style="4"/>
    <col min="72" max="72" width="7.140625" style="4" bestFit="1" customWidth="1"/>
    <col min="73" max="16384" width="8.85546875" style="4"/>
  </cols>
  <sheetData>
    <row r="1" spans="1:127" ht="18.75" customHeight="1" thickBot="1" x14ac:dyDescent="0.3">
      <c r="A1" s="1" t="s">
        <v>34</v>
      </c>
      <c r="B1" s="2"/>
      <c r="C1" s="2"/>
      <c r="D1" s="2"/>
      <c r="E1" s="2"/>
      <c r="F1" s="2"/>
      <c r="G1" s="2"/>
      <c r="H1" s="2"/>
      <c r="I1" s="2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127" ht="13.5" thickBot="1" x14ac:dyDescent="0.25">
      <c r="A2" s="101"/>
      <c r="B2" s="98">
        <v>2001</v>
      </c>
      <c r="C2" s="99"/>
      <c r="D2" s="99"/>
      <c r="E2" s="99"/>
      <c r="F2" s="99"/>
      <c r="G2" s="100"/>
      <c r="H2" s="98">
        <v>2002</v>
      </c>
      <c r="I2" s="99"/>
      <c r="J2" s="99"/>
      <c r="K2" s="99"/>
      <c r="L2" s="99"/>
      <c r="M2" s="100"/>
      <c r="N2" s="98">
        <v>2003</v>
      </c>
      <c r="O2" s="99"/>
      <c r="P2" s="99"/>
      <c r="Q2" s="99"/>
      <c r="R2" s="99"/>
      <c r="S2" s="100"/>
      <c r="T2" s="98">
        <v>2004</v>
      </c>
      <c r="U2" s="99"/>
      <c r="V2" s="99"/>
      <c r="W2" s="99"/>
      <c r="X2" s="99"/>
      <c r="Y2" s="100"/>
      <c r="Z2" s="98">
        <v>2005</v>
      </c>
      <c r="AA2" s="99"/>
      <c r="AB2" s="99"/>
      <c r="AC2" s="99"/>
      <c r="AD2" s="99"/>
      <c r="AE2" s="100"/>
      <c r="AF2" s="98">
        <v>2006</v>
      </c>
      <c r="AG2" s="99"/>
      <c r="AH2" s="99"/>
      <c r="AI2" s="99"/>
      <c r="AJ2" s="99"/>
      <c r="AK2" s="100"/>
      <c r="AL2" s="98">
        <v>2007</v>
      </c>
      <c r="AM2" s="99"/>
      <c r="AN2" s="99"/>
      <c r="AO2" s="99"/>
      <c r="AP2" s="99"/>
      <c r="AQ2" s="100"/>
      <c r="AR2" s="98">
        <v>2008</v>
      </c>
      <c r="AS2" s="99"/>
      <c r="AT2" s="99"/>
      <c r="AU2" s="99"/>
      <c r="AV2" s="99"/>
      <c r="AW2" s="100"/>
      <c r="AX2" s="98">
        <v>2009</v>
      </c>
      <c r="AY2" s="99"/>
      <c r="AZ2" s="99"/>
      <c r="BA2" s="99"/>
      <c r="BB2" s="99"/>
      <c r="BC2" s="100"/>
      <c r="BD2" s="98">
        <v>2010</v>
      </c>
      <c r="BE2" s="99"/>
      <c r="BF2" s="99"/>
      <c r="BG2" s="99"/>
      <c r="BH2" s="99"/>
      <c r="BI2" s="100"/>
      <c r="BJ2" s="98" t="s">
        <v>0</v>
      </c>
      <c r="BK2" s="99"/>
      <c r="BL2" s="99"/>
      <c r="BM2" s="99"/>
      <c r="BN2" s="99"/>
      <c r="BO2" s="100"/>
      <c r="BP2" s="98">
        <v>2012</v>
      </c>
      <c r="BQ2" s="99"/>
      <c r="BR2" s="99"/>
      <c r="BS2" s="99"/>
      <c r="BT2" s="99"/>
      <c r="BU2" s="100"/>
      <c r="BV2" s="98">
        <v>2013</v>
      </c>
      <c r="BW2" s="99"/>
      <c r="BX2" s="99"/>
      <c r="BY2" s="99"/>
      <c r="BZ2" s="99"/>
      <c r="CA2" s="100"/>
      <c r="CB2" s="98" t="s">
        <v>1</v>
      </c>
      <c r="CC2" s="99"/>
      <c r="CD2" s="99"/>
      <c r="CE2" s="99"/>
      <c r="CF2" s="99"/>
      <c r="CG2" s="100"/>
      <c r="CH2" s="98">
        <v>2015</v>
      </c>
      <c r="CI2" s="99"/>
      <c r="CJ2" s="99"/>
      <c r="CK2" s="99"/>
      <c r="CL2" s="99"/>
      <c r="CM2" s="100"/>
      <c r="CN2" s="98">
        <v>2016</v>
      </c>
      <c r="CO2" s="99"/>
      <c r="CP2" s="99"/>
      <c r="CQ2" s="99"/>
      <c r="CR2" s="99"/>
      <c r="CS2" s="100"/>
      <c r="CT2" s="99" t="s">
        <v>2</v>
      </c>
      <c r="CU2" s="99"/>
      <c r="CV2" s="99"/>
      <c r="CW2" s="99"/>
      <c r="CX2" s="99"/>
      <c r="CY2" s="100"/>
      <c r="CZ2" s="98">
        <v>2018</v>
      </c>
      <c r="DA2" s="99"/>
      <c r="DB2" s="99"/>
      <c r="DC2" s="99"/>
      <c r="DD2" s="99"/>
      <c r="DE2" s="100"/>
      <c r="DF2" s="95">
        <v>2019</v>
      </c>
      <c r="DG2" s="96"/>
      <c r="DH2" s="96"/>
      <c r="DI2" s="96"/>
      <c r="DJ2" s="96"/>
      <c r="DK2" s="97"/>
      <c r="DL2" s="95">
        <v>2020</v>
      </c>
      <c r="DM2" s="96"/>
      <c r="DN2" s="96"/>
      <c r="DO2" s="96"/>
      <c r="DP2" s="96"/>
      <c r="DQ2" s="97"/>
      <c r="DR2" s="95">
        <v>2021</v>
      </c>
      <c r="DS2" s="96"/>
      <c r="DT2" s="96"/>
      <c r="DU2" s="96"/>
      <c r="DV2" s="96"/>
      <c r="DW2" s="97"/>
    </row>
    <row r="3" spans="1:127" s="12" customFormat="1" ht="33" customHeight="1" thickBot="1" x14ac:dyDescent="0.25">
      <c r="A3" s="102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6" t="s">
        <v>8</v>
      </c>
      <c r="N3" s="5" t="s">
        <v>3</v>
      </c>
      <c r="O3" s="5" t="s">
        <v>4</v>
      </c>
      <c r="P3" s="5" t="s">
        <v>5</v>
      </c>
      <c r="Q3" s="5" t="s">
        <v>6</v>
      </c>
      <c r="R3" s="5" t="s">
        <v>7</v>
      </c>
      <c r="S3" s="6" t="s">
        <v>8</v>
      </c>
      <c r="T3" s="5" t="s">
        <v>3</v>
      </c>
      <c r="U3" s="5" t="s">
        <v>4</v>
      </c>
      <c r="V3" s="5" t="s">
        <v>5</v>
      </c>
      <c r="W3" s="5" t="s">
        <v>6</v>
      </c>
      <c r="X3" s="5" t="s">
        <v>7</v>
      </c>
      <c r="Y3" s="6" t="s">
        <v>8</v>
      </c>
      <c r="Z3" s="5" t="s">
        <v>3</v>
      </c>
      <c r="AA3" s="5" t="s">
        <v>4</v>
      </c>
      <c r="AB3" s="5" t="s">
        <v>5</v>
      </c>
      <c r="AC3" s="5" t="s">
        <v>6</v>
      </c>
      <c r="AD3" s="5" t="s">
        <v>7</v>
      </c>
      <c r="AE3" s="6" t="s">
        <v>8</v>
      </c>
      <c r="AF3" s="5" t="s">
        <v>3</v>
      </c>
      <c r="AG3" s="5" t="s">
        <v>4</v>
      </c>
      <c r="AH3" s="5" t="s">
        <v>5</v>
      </c>
      <c r="AI3" s="5" t="s">
        <v>6</v>
      </c>
      <c r="AJ3" s="5" t="s">
        <v>7</v>
      </c>
      <c r="AK3" s="6" t="s">
        <v>8</v>
      </c>
      <c r="AL3" s="5" t="s">
        <v>3</v>
      </c>
      <c r="AM3" s="5" t="s">
        <v>4</v>
      </c>
      <c r="AN3" s="5" t="s">
        <v>5</v>
      </c>
      <c r="AO3" s="5" t="s">
        <v>6</v>
      </c>
      <c r="AP3" s="5" t="s">
        <v>7</v>
      </c>
      <c r="AQ3" s="6" t="s">
        <v>8</v>
      </c>
      <c r="AR3" s="5" t="s">
        <v>3</v>
      </c>
      <c r="AS3" s="5" t="s">
        <v>4</v>
      </c>
      <c r="AT3" s="5" t="s">
        <v>5</v>
      </c>
      <c r="AU3" s="5" t="s">
        <v>6</v>
      </c>
      <c r="AV3" s="5" t="s">
        <v>7</v>
      </c>
      <c r="AW3" s="6" t="s">
        <v>8</v>
      </c>
      <c r="AX3" s="5" t="s">
        <v>3</v>
      </c>
      <c r="AY3" s="5" t="s">
        <v>4</v>
      </c>
      <c r="AZ3" s="5" t="s">
        <v>5</v>
      </c>
      <c r="BA3" s="5" t="s">
        <v>6</v>
      </c>
      <c r="BB3" s="5" t="s">
        <v>7</v>
      </c>
      <c r="BC3" s="6" t="s">
        <v>8</v>
      </c>
      <c r="BD3" s="5" t="s">
        <v>3</v>
      </c>
      <c r="BE3" s="5" t="s">
        <v>4</v>
      </c>
      <c r="BF3" s="5" t="s">
        <v>5</v>
      </c>
      <c r="BG3" s="5" t="s">
        <v>6</v>
      </c>
      <c r="BH3" s="5" t="s">
        <v>7</v>
      </c>
      <c r="BI3" s="6" t="s">
        <v>8</v>
      </c>
      <c r="BJ3" s="5" t="s">
        <v>3</v>
      </c>
      <c r="BK3" s="5" t="s">
        <v>4</v>
      </c>
      <c r="BL3" s="5" t="s">
        <v>5</v>
      </c>
      <c r="BM3" s="5" t="s">
        <v>6</v>
      </c>
      <c r="BN3" s="5" t="s">
        <v>7</v>
      </c>
      <c r="BO3" s="6" t="s">
        <v>8</v>
      </c>
      <c r="BP3" s="5" t="s">
        <v>3</v>
      </c>
      <c r="BQ3" s="5" t="s">
        <v>4</v>
      </c>
      <c r="BR3" s="5" t="s">
        <v>5</v>
      </c>
      <c r="BS3" s="5" t="s">
        <v>6</v>
      </c>
      <c r="BT3" s="5" t="s">
        <v>7</v>
      </c>
      <c r="BU3" s="6" t="s">
        <v>8</v>
      </c>
      <c r="BV3" s="5" t="s">
        <v>3</v>
      </c>
      <c r="BW3" s="5" t="s">
        <v>4</v>
      </c>
      <c r="BX3" s="5" t="s">
        <v>5</v>
      </c>
      <c r="BY3" s="5" t="s">
        <v>6</v>
      </c>
      <c r="BZ3" s="5" t="s">
        <v>7</v>
      </c>
      <c r="CA3" s="6" t="s">
        <v>8</v>
      </c>
      <c r="CB3" s="5" t="s">
        <v>3</v>
      </c>
      <c r="CC3" s="5" t="s">
        <v>4</v>
      </c>
      <c r="CD3" s="5" t="s">
        <v>5</v>
      </c>
      <c r="CE3" s="5" t="s">
        <v>6</v>
      </c>
      <c r="CF3" s="5" t="s">
        <v>7</v>
      </c>
      <c r="CG3" s="6" t="s">
        <v>8</v>
      </c>
      <c r="CH3" s="5" t="s">
        <v>3</v>
      </c>
      <c r="CI3" s="5" t="s">
        <v>4</v>
      </c>
      <c r="CJ3" s="5" t="s">
        <v>5</v>
      </c>
      <c r="CK3" s="5" t="s">
        <v>6</v>
      </c>
      <c r="CL3" s="5" t="s">
        <v>7</v>
      </c>
      <c r="CM3" s="6" t="s">
        <v>8</v>
      </c>
      <c r="CN3" s="7" t="s">
        <v>3</v>
      </c>
      <c r="CO3" s="5" t="s">
        <v>4</v>
      </c>
      <c r="CP3" s="5" t="s">
        <v>5</v>
      </c>
      <c r="CQ3" s="5" t="s">
        <v>6</v>
      </c>
      <c r="CR3" s="5" t="s">
        <v>7</v>
      </c>
      <c r="CS3" s="6" t="s">
        <v>8</v>
      </c>
      <c r="CT3" s="8" t="s">
        <v>3</v>
      </c>
      <c r="CU3" s="5" t="s">
        <v>4</v>
      </c>
      <c r="CV3" s="5" t="s">
        <v>5</v>
      </c>
      <c r="CW3" s="5" t="s">
        <v>6</v>
      </c>
      <c r="CX3" s="5" t="s">
        <v>7</v>
      </c>
      <c r="CY3" s="6" t="s">
        <v>8</v>
      </c>
      <c r="CZ3" s="7" t="s">
        <v>3</v>
      </c>
      <c r="DA3" s="5" t="s">
        <v>4</v>
      </c>
      <c r="DB3" s="5" t="s">
        <v>5</v>
      </c>
      <c r="DC3" s="5" t="s">
        <v>6</v>
      </c>
      <c r="DD3" s="5" t="s">
        <v>7</v>
      </c>
      <c r="DE3" s="6" t="s">
        <v>8</v>
      </c>
      <c r="DF3" s="9" t="s">
        <v>3</v>
      </c>
      <c r="DG3" s="10" t="s">
        <v>4</v>
      </c>
      <c r="DH3" s="10" t="s">
        <v>5</v>
      </c>
      <c r="DI3" s="10" t="s">
        <v>6</v>
      </c>
      <c r="DJ3" s="10" t="s">
        <v>7</v>
      </c>
      <c r="DK3" s="11" t="s">
        <v>8</v>
      </c>
      <c r="DL3" s="9" t="s">
        <v>3</v>
      </c>
      <c r="DM3" s="10" t="s">
        <v>4</v>
      </c>
      <c r="DN3" s="10" t="s">
        <v>5</v>
      </c>
      <c r="DO3" s="10" t="s">
        <v>6</v>
      </c>
      <c r="DP3" s="10" t="s">
        <v>7</v>
      </c>
      <c r="DQ3" s="11" t="s">
        <v>8</v>
      </c>
      <c r="DR3" s="9" t="s">
        <v>3</v>
      </c>
      <c r="DS3" s="10" t="s">
        <v>4</v>
      </c>
      <c r="DT3" s="10" t="s">
        <v>5</v>
      </c>
      <c r="DU3" s="92" t="s">
        <v>6</v>
      </c>
      <c r="DV3" s="91" t="s">
        <v>7</v>
      </c>
      <c r="DW3" s="11" t="s">
        <v>8</v>
      </c>
    </row>
    <row r="4" spans="1:127" s="21" customFormat="1" ht="15.75" customHeight="1" x14ac:dyDescent="0.2">
      <c r="A4" s="13" t="s">
        <v>8</v>
      </c>
      <c r="B4" s="14">
        <v>3190.7714490117755</v>
      </c>
      <c r="C4" s="14">
        <v>2517.3468401405412</v>
      </c>
      <c r="D4" s="14">
        <v>2089.2350805600004</v>
      </c>
      <c r="E4" s="14">
        <v>309.1976923816303</v>
      </c>
      <c r="F4" s="14">
        <v>778.93279801875133</v>
      </c>
      <c r="G4" s="15">
        <v>8885.4838601126976</v>
      </c>
      <c r="H4" s="14">
        <v>3460</v>
      </c>
      <c r="I4" s="14">
        <v>2673.4</v>
      </c>
      <c r="J4" s="14">
        <v>2041.4</v>
      </c>
      <c r="K4" s="14">
        <v>269.60000000000002</v>
      </c>
      <c r="L4" s="14">
        <v>976.4</v>
      </c>
      <c r="M4" s="15">
        <v>9420.9</v>
      </c>
      <c r="N4" s="14">
        <v>3834.6429956698776</v>
      </c>
      <c r="O4" s="14">
        <v>2772.8820433642404</v>
      </c>
      <c r="P4" s="14">
        <v>1901.8649129536655</v>
      </c>
      <c r="Q4" s="14">
        <v>335.48027759450463</v>
      </c>
      <c r="R4" s="14">
        <v>999.5440078701123</v>
      </c>
      <c r="S4" s="15">
        <v>9844.4142374523999</v>
      </c>
      <c r="T4" s="14">
        <v>3899.5147377624694</v>
      </c>
      <c r="U4" s="14">
        <v>3195.7075024259675</v>
      </c>
      <c r="V4" s="14">
        <v>2162.626185206665</v>
      </c>
      <c r="W4" s="14">
        <v>363.60953801057889</v>
      </c>
      <c r="X4" s="14">
        <v>1026.1492766501669</v>
      </c>
      <c r="Y4" s="14">
        <v>10647.607240055846</v>
      </c>
      <c r="Z4" s="14">
        <v>4289.1595543881231</v>
      </c>
      <c r="AA4" s="14">
        <v>3551.4723279479922</v>
      </c>
      <c r="AB4" s="14">
        <v>2214.3685609925451</v>
      </c>
      <c r="AC4" s="14">
        <v>451.04015819972972</v>
      </c>
      <c r="AD4" s="14">
        <v>1144.1498631081574</v>
      </c>
      <c r="AE4" s="15">
        <v>11650.180464636547</v>
      </c>
      <c r="AF4" s="14">
        <v>4750.3318326440631</v>
      </c>
      <c r="AG4" s="14">
        <v>3634.8823820388188</v>
      </c>
      <c r="AH4" s="14">
        <v>2037.2066412393447</v>
      </c>
      <c r="AI4" s="14">
        <v>507.95013706379439</v>
      </c>
      <c r="AJ4" s="14">
        <v>1312.3882004139593</v>
      </c>
      <c r="AK4" s="15">
        <v>12242.749193399979</v>
      </c>
      <c r="AL4" s="14">
        <v>4759.7140791954944</v>
      </c>
      <c r="AM4" s="14">
        <v>3777.2077543947316</v>
      </c>
      <c r="AN4" s="14">
        <v>1982.0219875037578</v>
      </c>
      <c r="AO4" s="14">
        <v>634.1609937733399</v>
      </c>
      <c r="AP4" s="14">
        <v>1425.1491082833986</v>
      </c>
      <c r="AQ4" s="15">
        <v>12578.253923150722</v>
      </c>
      <c r="AR4" s="14">
        <v>3897.2906579686946</v>
      </c>
      <c r="AS4" s="14">
        <v>3225.0658020967549</v>
      </c>
      <c r="AT4" s="14">
        <v>1944.4889071042553</v>
      </c>
      <c r="AU4" s="14">
        <v>710.57314604169028</v>
      </c>
      <c r="AV4" s="14">
        <v>1404.4003109546022</v>
      </c>
      <c r="AW4" s="15">
        <v>11181.818824165999</v>
      </c>
      <c r="AX4" s="14">
        <v>3468.2464489704694</v>
      </c>
      <c r="AY4" s="14">
        <v>2694.5766082970435</v>
      </c>
      <c r="AZ4" s="14">
        <v>1826.3094603135796</v>
      </c>
      <c r="BA4" s="14">
        <v>628.79025839400765</v>
      </c>
      <c r="BB4" s="14">
        <v>1176.3659856049508</v>
      </c>
      <c r="BC4" s="15">
        <v>9794.2887615800537</v>
      </c>
      <c r="BD4" s="14">
        <v>3960.9771281553676</v>
      </c>
      <c r="BE4" s="14">
        <v>2914.892085051285</v>
      </c>
      <c r="BF4" s="14">
        <v>1899.9504560582664</v>
      </c>
      <c r="BG4" s="14">
        <v>748.03645274616804</v>
      </c>
      <c r="BH4" s="14">
        <v>1442.7424943033973</v>
      </c>
      <c r="BI4" s="15">
        <v>10966.598616314484</v>
      </c>
      <c r="BJ4" s="14">
        <v>4142.7784155998888</v>
      </c>
      <c r="BK4" s="14">
        <v>3108.1537219118281</v>
      </c>
      <c r="BL4" s="14">
        <v>2163.9603066058376</v>
      </c>
      <c r="BM4" s="14">
        <v>905.95370624715065</v>
      </c>
      <c r="BN4" s="14">
        <v>1704.5870840001544</v>
      </c>
      <c r="BO4" s="15">
        <v>12025.43323436486</v>
      </c>
      <c r="BP4" s="14">
        <v>4640.136832797547</v>
      </c>
      <c r="BQ4" s="14">
        <v>3434.2139959109768</v>
      </c>
      <c r="BR4" s="14">
        <v>2734.9315588212075</v>
      </c>
      <c r="BS4" s="14">
        <v>1022.7590431321488</v>
      </c>
      <c r="BT4" s="14">
        <v>2360.6328565916283</v>
      </c>
      <c r="BU4" s="15">
        <v>14192.674287253505</v>
      </c>
      <c r="BV4" s="14">
        <v>4806.2562031336474</v>
      </c>
      <c r="BW4" s="14">
        <v>3544.6107446841647</v>
      </c>
      <c r="BX4" s="14">
        <v>2486.0358446222308</v>
      </c>
      <c r="BY4" s="14">
        <v>1082.9573639110577</v>
      </c>
      <c r="BZ4" s="14">
        <v>2432.5804201405272</v>
      </c>
      <c r="CA4" s="15">
        <v>14352.44057649163</v>
      </c>
      <c r="CB4" s="14">
        <f t="shared" ref="CB4:CM4" si="0">SUM(CB5:CB16)</f>
        <v>4930.4955668399289</v>
      </c>
      <c r="CC4" s="14">
        <f t="shared" si="0"/>
        <v>3655.0288141858305</v>
      </c>
      <c r="CD4" s="14">
        <f t="shared" si="0"/>
        <v>2396.6521896512281</v>
      </c>
      <c r="CE4" s="14">
        <f t="shared" si="0"/>
        <v>1073.4158150147275</v>
      </c>
      <c r="CF4" s="14">
        <f t="shared" si="0"/>
        <v>2753.0267307847625</v>
      </c>
      <c r="CG4" s="15">
        <f>SUM(CG5:CG16)</f>
        <v>14808.619116476477</v>
      </c>
      <c r="CH4" s="14">
        <f t="shared" si="0"/>
        <v>5275.6624984879591</v>
      </c>
      <c r="CI4" s="14">
        <f t="shared" si="0"/>
        <v>3674.6073123915189</v>
      </c>
      <c r="CJ4" s="14">
        <f t="shared" si="0"/>
        <v>2052.681320617899</v>
      </c>
      <c r="CK4" s="14">
        <f t="shared" si="0"/>
        <v>1053.2316212197861</v>
      </c>
      <c r="CL4" s="14">
        <f t="shared" si="0"/>
        <v>2882.3165408084838</v>
      </c>
      <c r="CM4" s="15">
        <f t="shared" si="0"/>
        <v>14938.499293525649</v>
      </c>
      <c r="CN4" s="16">
        <f t="shared" ref="CN4:CS4" si="1">SUM(CN5:CN16)</f>
        <v>5634.1496050756195</v>
      </c>
      <c r="CO4" s="14">
        <f t="shared" si="1"/>
        <v>3889.4017181902159</v>
      </c>
      <c r="CP4" s="14">
        <f t="shared" si="1"/>
        <v>2095.9285822404336</v>
      </c>
      <c r="CQ4" s="14">
        <f t="shared" si="1"/>
        <v>954.93265882027276</v>
      </c>
      <c r="CR4" s="14">
        <f t="shared" si="1"/>
        <v>3179.0507458563957</v>
      </c>
      <c r="CS4" s="15">
        <f t="shared" si="1"/>
        <v>15753.463310182939</v>
      </c>
      <c r="CT4" s="14">
        <v>6105.4157282651786</v>
      </c>
      <c r="CU4" s="14">
        <v>4270.8311189830283</v>
      </c>
      <c r="CV4" s="14">
        <v>2159.9962965094792</v>
      </c>
      <c r="CW4" s="14">
        <v>1040.6417063753049</v>
      </c>
      <c r="CX4" s="14">
        <v>3045.4525937676972</v>
      </c>
      <c r="CY4" s="17">
        <v>16622.337443900688</v>
      </c>
      <c r="CZ4" s="16">
        <v>6588.413642650361</v>
      </c>
      <c r="DA4" s="14">
        <v>4529.901558913125</v>
      </c>
      <c r="DB4" s="14">
        <v>2144.7326691692824</v>
      </c>
      <c r="DC4" s="14">
        <v>1108.5488970044778</v>
      </c>
      <c r="DD4" s="14">
        <v>3092.7846168487285</v>
      </c>
      <c r="DE4" s="17">
        <v>17464.381384585973</v>
      </c>
      <c r="DF4" s="18">
        <f>SUM(DF5:DF16)</f>
        <v>6952.0018963881512</v>
      </c>
      <c r="DG4" s="19">
        <f t="shared" ref="DG4:DK4" si="2">SUM(DG5:DG16)</f>
        <v>4684.215414964071</v>
      </c>
      <c r="DH4" s="19">
        <f t="shared" si="2"/>
        <v>2248.3037890163141</v>
      </c>
      <c r="DI4" s="19">
        <f t="shared" si="2"/>
        <v>1081.5149042575094</v>
      </c>
      <c r="DJ4" s="19">
        <f t="shared" si="2"/>
        <v>2691.6606988989306</v>
      </c>
      <c r="DK4" s="20">
        <f t="shared" si="2"/>
        <v>17657.696703524976</v>
      </c>
      <c r="DL4" s="18" t="s">
        <v>9</v>
      </c>
      <c r="DM4" s="19" t="s">
        <v>9</v>
      </c>
      <c r="DN4" s="19" t="s">
        <v>9</v>
      </c>
      <c r="DO4" s="19" t="s">
        <v>9</v>
      </c>
      <c r="DP4" s="19" t="s">
        <v>9</v>
      </c>
      <c r="DQ4" s="20" t="s">
        <v>9</v>
      </c>
      <c r="DR4" s="18">
        <v>7994.4348258046712</v>
      </c>
      <c r="DS4" s="19">
        <v>4323.4588701053199</v>
      </c>
      <c r="DT4" s="19">
        <v>65.116840874943449</v>
      </c>
      <c r="DU4" s="93">
        <v>240.62411615612223</v>
      </c>
      <c r="DV4" s="19">
        <f>DW4-DR4-DS4-DT4-DU4</f>
        <v>503.34970406396667</v>
      </c>
      <c r="DW4" s="20">
        <v>13126.984357005023</v>
      </c>
    </row>
    <row r="5" spans="1:127" ht="12.75" customHeight="1" x14ac:dyDescent="0.2">
      <c r="A5" s="22" t="s">
        <v>10</v>
      </c>
      <c r="B5" s="23">
        <v>274.62507264105318</v>
      </c>
      <c r="C5" s="23">
        <v>295.66017166195985</v>
      </c>
      <c r="D5" s="23">
        <v>207.0931679296873</v>
      </c>
      <c r="E5" s="23">
        <v>42.724403178986357</v>
      </c>
      <c r="F5" s="23">
        <v>77.56423485523726</v>
      </c>
      <c r="G5" s="24">
        <v>897.66705026692398</v>
      </c>
      <c r="H5" s="23">
        <v>317.62653422825201</v>
      </c>
      <c r="I5" s="23">
        <v>275.56047864014397</v>
      </c>
      <c r="J5" s="23">
        <v>131.42616403676513</v>
      </c>
      <c r="K5" s="23">
        <v>41.868241295448833</v>
      </c>
      <c r="L5" s="23">
        <v>95.062182746743133</v>
      </c>
      <c r="M5" s="24">
        <v>861.54360094735307</v>
      </c>
      <c r="N5" s="23">
        <v>284.86476051038682</v>
      </c>
      <c r="O5" s="23">
        <v>265.06660577771277</v>
      </c>
      <c r="P5" s="23">
        <v>176.45417316815022</v>
      </c>
      <c r="Q5" s="23">
        <v>54.076179842527395</v>
      </c>
      <c r="R5" s="23">
        <v>90.546487549461688</v>
      </c>
      <c r="S5" s="24">
        <v>871.00820684823873</v>
      </c>
      <c r="T5" s="23">
        <v>279.81611884896313</v>
      </c>
      <c r="U5" s="23">
        <v>322.56645781833771</v>
      </c>
      <c r="V5" s="23">
        <v>160.48070441434737</v>
      </c>
      <c r="W5" s="23">
        <v>66.219091357179352</v>
      </c>
      <c r="X5" s="23">
        <v>83.429112853065135</v>
      </c>
      <c r="Y5" s="23">
        <v>912.51148529189265</v>
      </c>
      <c r="Z5" s="23">
        <v>298.77276968184833</v>
      </c>
      <c r="AA5" s="23">
        <v>333.36542133041689</v>
      </c>
      <c r="AB5" s="23">
        <v>186.03170410046647</v>
      </c>
      <c r="AC5" s="23">
        <v>51.704214501984346</v>
      </c>
      <c r="AD5" s="23">
        <v>80.592220642722367</v>
      </c>
      <c r="AE5" s="24">
        <v>950.46907968370226</v>
      </c>
      <c r="AF5" s="23">
        <v>338.34195484849477</v>
      </c>
      <c r="AG5" s="23">
        <v>374.72861282064895</v>
      </c>
      <c r="AH5" s="23">
        <v>171.86202954610039</v>
      </c>
      <c r="AI5" s="23">
        <v>59.333435929082214</v>
      </c>
      <c r="AJ5" s="23">
        <v>105.08296322174098</v>
      </c>
      <c r="AK5" s="24">
        <v>1051.4613731380334</v>
      </c>
      <c r="AL5" s="23">
        <v>358.50219527694856</v>
      </c>
      <c r="AM5" s="23">
        <v>363.46252875951586</v>
      </c>
      <c r="AN5" s="23">
        <v>172.74539816624574</v>
      </c>
      <c r="AO5" s="23">
        <v>91.66964175185727</v>
      </c>
      <c r="AP5" s="23">
        <v>103.49420220182662</v>
      </c>
      <c r="AQ5" s="24">
        <v>1089.8739661563941</v>
      </c>
      <c r="AR5" s="23">
        <v>339.74057338390975</v>
      </c>
      <c r="AS5" s="23">
        <v>358.23669777648752</v>
      </c>
      <c r="AT5" s="23">
        <v>164.93959431188838</v>
      </c>
      <c r="AU5" s="23">
        <v>111.71584680011927</v>
      </c>
      <c r="AV5" s="23">
        <v>107.14694393966393</v>
      </c>
      <c r="AW5" s="24">
        <v>1081.7796562120691</v>
      </c>
      <c r="AX5" s="23">
        <v>292.57895232545161</v>
      </c>
      <c r="AY5" s="23">
        <v>295.89712338693323</v>
      </c>
      <c r="AZ5" s="23">
        <v>163.84677911586198</v>
      </c>
      <c r="BA5" s="23">
        <v>90.099586831174889</v>
      </c>
      <c r="BB5" s="23">
        <v>101.66228597945997</v>
      </c>
      <c r="BC5" s="24">
        <v>944.08472763888165</v>
      </c>
      <c r="BD5" s="23">
        <v>307.13181088236848</v>
      </c>
      <c r="BE5" s="23">
        <v>281.23862159521065</v>
      </c>
      <c r="BF5" s="23">
        <v>136.64348271018758</v>
      </c>
      <c r="BG5" s="23">
        <v>108.44674304219768</v>
      </c>
      <c r="BH5" s="23">
        <v>110.47688069356946</v>
      </c>
      <c r="BI5" s="24">
        <v>943.93753892353391</v>
      </c>
      <c r="BJ5" s="23">
        <v>349.61725287248447</v>
      </c>
      <c r="BK5" s="23">
        <v>340.18004876922043</v>
      </c>
      <c r="BL5" s="23">
        <v>178.77961699647292</v>
      </c>
      <c r="BM5" s="23">
        <v>133.78972826784528</v>
      </c>
      <c r="BN5" s="23">
        <v>142.91868974109457</v>
      </c>
      <c r="BO5" s="24">
        <v>1145.2853366471177</v>
      </c>
      <c r="BP5" s="23">
        <v>368.06347581790664</v>
      </c>
      <c r="BQ5" s="23">
        <v>350.14738552588653</v>
      </c>
      <c r="BR5" s="23">
        <v>213.78672320204447</v>
      </c>
      <c r="BS5" s="23">
        <v>169.63175526057032</v>
      </c>
      <c r="BT5" s="23">
        <v>216.5182463982062</v>
      </c>
      <c r="BU5" s="24">
        <v>1318.1475862046141</v>
      </c>
      <c r="BV5" s="23">
        <v>405.75345255279512</v>
      </c>
      <c r="BW5" s="23">
        <v>383.53370373993056</v>
      </c>
      <c r="BX5" s="23">
        <v>207.38117809317802</v>
      </c>
      <c r="BY5" s="23">
        <v>170.78726377705544</v>
      </c>
      <c r="BZ5" s="23">
        <v>173.59191664811851</v>
      </c>
      <c r="CA5" s="24">
        <v>1341.0475148110777</v>
      </c>
      <c r="CB5" s="23">
        <v>403.50767735733695</v>
      </c>
      <c r="CC5" s="23">
        <v>407.88716304576394</v>
      </c>
      <c r="CD5" s="23">
        <v>183.19926021678592</v>
      </c>
      <c r="CE5" s="23">
        <v>165.9097486005071</v>
      </c>
      <c r="CF5" s="23">
        <v>232.23131413136707</v>
      </c>
      <c r="CG5" s="24">
        <f>SUM(CB5:CF5)</f>
        <v>1392.735163351761</v>
      </c>
      <c r="CH5" s="23">
        <v>419.52792236284017</v>
      </c>
      <c r="CI5" s="23">
        <v>396.98733792887145</v>
      </c>
      <c r="CJ5" s="23">
        <v>164.06314958510137</v>
      </c>
      <c r="CK5" s="23">
        <v>183.36530687336744</v>
      </c>
      <c r="CL5" s="23">
        <v>226.02559578475848</v>
      </c>
      <c r="CM5" s="24">
        <f>SUM(CH5:CL5)</f>
        <v>1389.969312534939</v>
      </c>
      <c r="CN5" s="25">
        <v>457.38771746201297</v>
      </c>
      <c r="CO5" s="23">
        <v>417.77142240157667</v>
      </c>
      <c r="CP5" s="23">
        <v>152.63074643993295</v>
      </c>
      <c r="CQ5" s="23">
        <v>156.19997945714519</v>
      </c>
      <c r="CR5" s="23">
        <v>271.27864291809396</v>
      </c>
      <c r="CS5" s="24">
        <f>SUM(CN5:CR5)</f>
        <v>1455.2685086787617</v>
      </c>
      <c r="CT5" s="23">
        <v>518.19273511314964</v>
      </c>
      <c r="CU5" s="23">
        <v>424.05059195187624</v>
      </c>
      <c r="CV5" s="23">
        <v>176.09144919791473</v>
      </c>
      <c r="CW5" s="23">
        <v>160.12849285572227</v>
      </c>
      <c r="CX5" s="23">
        <v>284.96121638473437</v>
      </c>
      <c r="CY5" s="24">
        <v>1563.4244855033971</v>
      </c>
      <c r="CZ5" s="25">
        <v>579.87269130677112</v>
      </c>
      <c r="DA5" s="23">
        <v>455.130874560471</v>
      </c>
      <c r="DB5" s="23">
        <v>164.94831044143942</v>
      </c>
      <c r="DC5" s="23">
        <v>169.55069318844286</v>
      </c>
      <c r="DD5" s="23">
        <v>258.07228375588625</v>
      </c>
      <c r="DE5" s="24">
        <v>1627.5748532530106</v>
      </c>
      <c r="DF5" s="26">
        <v>556.67388681986006</v>
      </c>
      <c r="DG5" s="27">
        <v>462.88053344963839</v>
      </c>
      <c r="DH5" s="27">
        <v>173.3561524470324</v>
      </c>
      <c r="DI5" s="94">
        <v>165.44504106928326</v>
      </c>
      <c r="DJ5" s="28">
        <f>DK5-SUM(DF5:DI5)</f>
        <v>254.51865667140123</v>
      </c>
      <c r="DK5" s="29">
        <v>1612.8742704572153</v>
      </c>
      <c r="DL5" s="26">
        <v>630.83412315435498</v>
      </c>
      <c r="DM5" s="27">
        <v>507.86514075735658</v>
      </c>
      <c r="DN5" s="27">
        <v>171.17026290444193</v>
      </c>
      <c r="DO5" s="94">
        <v>161.68137466494417</v>
      </c>
      <c r="DP5" s="28">
        <f>DQ5-SUM(DL5:DO5)</f>
        <v>254.45539602899021</v>
      </c>
      <c r="DQ5" s="29">
        <v>1726.0062975100877</v>
      </c>
      <c r="DR5" s="26">
        <v>227.23663536637807</v>
      </c>
      <c r="DS5" s="27">
        <v>139.25091054192444</v>
      </c>
      <c r="DT5" s="27">
        <v>4.9904271659409218</v>
      </c>
      <c r="DU5" s="28">
        <v>15.955148486404049</v>
      </c>
      <c r="DV5" s="27">
        <f t="shared" ref="DV5:DV16" si="3">DW5-DR5-DS5-DT5-DU5</f>
        <v>14.960725459338548</v>
      </c>
      <c r="DW5" s="29">
        <v>402.39384701998603</v>
      </c>
    </row>
    <row r="6" spans="1:127" ht="12.75" customHeight="1" x14ac:dyDescent="0.2">
      <c r="A6" s="22" t="s">
        <v>11</v>
      </c>
      <c r="B6" s="23">
        <v>365.97335309287712</v>
      </c>
      <c r="C6" s="23">
        <v>251.86006829635352</v>
      </c>
      <c r="D6" s="23">
        <v>189.7454732309443</v>
      </c>
      <c r="E6" s="23">
        <v>42.403483591904561</v>
      </c>
      <c r="F6" s="23">
        <v>73.617247725777247</v>
      </c>
      <c r="G6" s="24">
        <v>923.59962593785667</v>
      </c>
      <c r="H6" s="23">
        <v>248.68747148834734</v>
      </c>
      <c r="I6" s="23">
        <v>311.27849435611273</v>
      </c>
      <c r="J6" s="23">
        <v>141.89022355781341</v>
      </c>
      <c r="K6" s="23">
        <v>33.896827787424385</v>
      </c>
      <c r="L6" s="23">
        <v>63.878094593499327</v>
      </c>
      <c r="M6" s="24">
        <v>799.63111178319718</v>
      </c>
      <c r="N6" s="23">
        <v>263.60402212258043</v>
      </c>
      <c r="O6" s="23">
        <v>254.05501448173365</v>
      </c>
      <c r="P6" s="23">
        <v>171.04806179086279</v>
      </c>
      <c r="Q6" s="23">
        <v>55.601802141465541</v>
      </c>
      <c r="R6" s="23">
        <v>81.039764218626871</v>
      </c>
      <c r="S6" s="24">
        <v>825.34866475526928</v>
      </c>
      <c r="T6" s="23">
        <v>286.05586698967716</v>
      </c>
      <c r="U6" s="23">
        <v>270.73704787040629</v>
      </c>
      <c r="V6" s="23">
        <v>167.72774516250357</v>
      </c>
      <c r="W6" s="23">
        <v>54.611883172502694</v>
      </c>
      <c r="X6" s="23">
        <v>73.538696013674326</v>
      </c>
      <c r="Y6" s="23">
        <v>852.67123920876395</v>
      </c>
      <c r="Z6" s="23">
        <v>282.62910170405115</v>
      </c>
      <c r="AA6" s="23">
        <v>309.40228902507931</v>
      </c>
      <c r="AB6" s="23">
        <v>173.97536534253447</v>
      </c>
      <c r="AC6" s="23">
        <v>65.928569241261712</v>
      </c>
      <c r="AD6" s="23">
        <v>53.828960434301777</v>
      </c>
      <c r="AE6" s="24">
        <v>885.76007858458718</v>
      </c>
      <c r="AF6" s="23">
        <v>309.42436024749412</v>
      </c>
      <c r="AG6" s="23">
        <v>324.45044118414557</v>
      </c>
      <c r="AH6" s="23">
        <v>155.14744663053088</v>
      </c>
      <c r="AI6" s="23">
        <v>69.363731914536103</v>
      </c>
      <c r="AJ6" s="23">
        <v>80.871509917762921</v>
      </c>
      <c r="AK6" s="24">
        <v>943.34226293980123</v>
      </c>
      <c r="AL6" s="23">
        <v>343.615245470849</v>
      </c>
      <c r="AM6" s="23">
        <v>322.78796348758578</v>
      </c>
      <c r="AN6" s="23">
        <v>145.61488859879481</v>
      </c>
      <c r="AO6" s="23">
        <v>79.280662526186475</v>
      </c>
      <c r="AP6" s="23">
        <v>105.46669940605898</v>
      </c>
      <c r="AQ6" s="24">
        <v>996.76545948947501</v>
      </c>
      <c r="AR6" s="23">
        <v>333.92099384728346</v>
      </c>
      <c r="AS6" s="23">
        <v>312.57525188399637</v>
      </c>
      <c r="AT6" s="23">
        <v>156.90848106539028</v>
      </c>
      <c r="AU6" s="23">
        <v>95.183930487641007</v>
      </c>
      <c r="AV6" s="23">
        <v>109.01204340451042</v>
      </c>
      <c r="AW6" s="24">
        <v>1007.6007006888215</v>
      </c>
      <c r="AX6" s="23">
        <v>277.65402821512112</v>
      </c>
      <c r="AY6" s="23">
        <v>249.88510251070852</v>
      </c>
      <c r="AZ6" s="23">
        <v>164.47716383184644</v>
      </c>
      <c r="BA6" s="23">
        <v>84.714258154170921</v>
      </c>
      <c r="BB6" s="23">
        <v>67.402611575530045</v>
      </c>
      <c r="BC6" s="24">
        <v>844.13316428737699</v>
      </c>
      <c r="BD6" s="23">
        <v>262.88802913740676</v>
      </c>
      <c r="BE6" s="23">
        <v>224.34096589395224</v>
      </c>
      <c r="BF6" s="23">
        <v>142.77848050412007</v>
      </c>
      <c r="BG6" s="23">
        <v>96.316042302956618</v>
      </c>
      <c r="BH6" s="23">
        <v>88.663566438556472</v>
      </c>
      <c r="BI6" s="24">
        <v>814.98708427699205</v>
      </c>
      <c r="BJ6" s="23">
        <v>302.03422177968719</v>
      </c>
      <c r="BK6" s="23">
        <v>278.51922962515073</v>
      </c>
      <c r="BL6" s="23">
        <v>174.96719766515889</v>
      </c>
      <c r="BM6" s="23">
        <v>122.97263325756406</v>
      </c>
      <c r="BN6" s="23">
        <v>121.08407703688897</v>
      </c>
      <c r="BO6" s="24">
        <v>999.57735936444988</v>
      </c>
      <c r="BP6" s="23">
        <v>313.68794387764837</v>
      </c>
      <c r="BQ6" s="23">
        <v>279.6970589585319</v>
      </c>
      <c r="BR6" s="23">
        <v>220.11422488195328</v>
      </c>
      <c r="BS6" s="23">
        <v>141.08075319657593</v>
      </c>
      <c r="BT6" s="23">
        <v>147.13007793481688</v>
      </c>
      <c r="BU6" s="24">
        <v>1101.7100588495264</v>
      </c>
      <c r="BV6" s="23">
        <v>379.44197221104787</v>
      </c>
      <c r="BW6" s="23">
        <v>302.63872480672188</v>
      </c>
      <c r="BX6" s="23">
        <v>216.62749180054334</v>
      </c>
      <c r="BY6" s="23">
        <v>134.25875321038865</v>
      </c>
      <c r="BZ6" s="23">
        <v>160.9754652662532</v>
      </c>
      <c r="CA6" s="24">
        <v>1193.942407294955</v>
      </c>
      <c r="CB6" s="23">
        <v>359.08675069464982</v>
      </c>
      <c r="CC6" s="23">
        <v>322.82180923028164</v>
      </c>
      <c r="CD6" s="23">
        <v>196.86710475347761</v>
      </c>
      <c r="CE6" s="23">
        <v>143.89360239648533</v>
      </c>
      <c r="CF6" s="23">
        <v>187.93037314398464</v>
      </c>
      <c r="CG6" s="24">
        <f t="shared" ref="CG6:CG16" si="4">SUM(CB6:CF6)</f>
        <v>1210.5996402188791</v>
      </c>
      <c r="CH6" s="23">
        <v>373.35368924643757</v>
      </c>
      <c r="CI6" s="23">
        <v>285.07615059759365</v>
      </c>
      <c r="CJ6" s="23">
        <v>161.781482563634</v>
      </c>
      <c r="CK6" s="23">
        <v>151.4350104073236</v>
      </c>
      <c r="CL6" s="23">
        <v>211.54336193341135</v>
      </c>
      <c r="CM6" s="24">
        <f t="shared" ref="CM6:CM16" si="5">SUM(CH6:CL6)</f>
        <v>1183.1896947484001</v>
      </c>
      <c r="CN6" s="25">
        <v>414.79259135354903</v>
      </c>
      <c r="CO6" s="23">
        <v>326.98938045108594</v>
      </c>
      <c r="CP6" s="23">
        <v>156.99258531552434</v>
      </c>
      <c r="CQ6" s="23">
        <v>112.99350411115782</v>
      </c>
      <c r="CR6" s="23">
        <v>228.5435746823423</v>
      </c>
      <c r="CS6" s="24">
        <f t="shared" ref="CS6:CS15" si="6">SUM(CN6:CR6)</f>
        <v>1240.3116359136593</v>
      </c>
      <c r="CT6" s="23">
        <v>440.76381602503523</v>
      </c>
      <c r="CU6" s="23">
        <v>347.25451508001731</v>
      </c>
      <c r="CV6" s="23">
        <v>180.60688547585562</v>
      </c>
      <c r="CW6" s="23">
        <v>134.97968404986804</v>
      </c>
      <c r="CX6" s="23">
        <v>217.54913364307208</v>
      </c>
      <c r="CY6" s="24">
        <v>1321.1540342738483</v>
      </c>
      <c r="CZ6" s="25">
        <v>479.99307452956009</v>
      </c>
      <c r="DA6" s="23">
        <v>394.86070178111572</v>
      </c>
      <c r="DB6" s="23">
        <v>167.0301721749872</v>
      </c>
      <c r="DC6" s="23">
        <v>155.33875013787514</v>
      </c>
      <c r="DD6" s="23">
        <v>231.90856704932935</v>
      </c>
      <c r="DE6" s="24">
        <v>1429.1312656728676</v>
      </c>
      <c r="DF6" s="26">
        <v>499.68908075145976</v>
      </c>
      <c r="DG6" s="27">
        <v>371.58121923665271</v>
      </c>
      <c r="DH6" s="27">
        <v>165.52360062826259</v>
      </c>
      <c r="DI6" s="94">
        <v>153.03135641354439</v>
      </c>
      <c r="DJ6" s="28">
        <f t="shared" ref="DJ6:DJ16" si="7">DK6-SUM(DF6:DI6)</f>
        <v>193.45831634873753</v>
      </c>
      <c r="DK6" s="29">
        <v>1383.2835733786571</v>
      </c>
      <c r="DL6" s="26">
        <v>573.11750427522531</v>
      </c>
      <c r="DM6" s="27">
        <v>419.51117627617708</v>
      </c>
      <c r="DN6" s="27">
        <v>168.45965253294068</v>
      </c>
      <c r="DO6" s="94">
        <v>148.22591644058517</v>
      </c>
      <c r="DP6" s="28">
        <f>DQ6-SUM(DL6:DO6)</f>
        <v>154.47246897775472</v>
      </c>
      <c r="DQ6" s="29">
        <v>1463.786718502683</v>
      </c>
      <c r="DR6" s="26">
        <v>267.50606984502417</v>
      </c>
      <c r="DS6" s="27">
        <v>116.39263071422556</v>
      </c>
      <c r="DT6" s="27">
        <v>2.1604785081545925</v>
      </c>
      <c r="DU6" s="28">
        <v>2.3055764920909505</v>
      </c>
      <c r="DV6" s="27">
        <f t="shared" si="3"/>
        <v>11.077263586092162</v>
      </c>
      <c r="DW6" s="29">
        <v>399.44201914558744</v>
      </c>
    </row>
    <row r="7" spans="1:127" ht="12.75" customHeight="1" x14ac:dyDescent="0.2">
      <c r="A7" s="22" t="s">
        <v>12</v>
      </c>
      <c r="B7" s="23">
        <v>228.51522324258568</v>
      </c>
      <c r="C7" s="23">
        <v>263.07862832973302</v>
      </c>
      <c r="D7" s="23">
        <v>209.01933152029105</v>
      </c>
      <c r="E7" s="23">
        <v>50.392491163558638</v>
      </c>
      <c r="F7" s="23">
        <v>54.095261770123898</v>
      </c>
      <c r="G7" s="24">
        <v>805.10093602629229</v>
      </c>
      <c r="H7" s="23">
        <v>286.34386862358798</v>
      </c>
      <c r="I7" s="23">
        <v>245.70408132543622</v>
      </c>
      <c r="J7" s="23">
        <v>166.15869046945582</v>
      </c>
      <c r="K7" s="23">
        <v>32.660425432140485</v>
      </c>
      <c r="L7" s="23">
        <v>70.170467637857428</v>
      </c>
      <c r="M7" s="24">
        <v>801.03753348847795</v>
      </c>
      <c r="N7" s="23">
        <v>266.77155148679418</v>
      </c>
      <c r="O7" s="23">
        <v>234.15526772382</v>
      </c>
      <c r="P7" s="23">
        <v>147.94618939722554</v>
      </c>
      <c r="Q7" s="23">
        <v>51.31621640198351</v>
      </c>
      <c r="R7" s="23">
        <v>71.455016703381602</v>
      </c>
      <c r="S7" s="24">
        <v>771.64424171320491</v>
      </c>
      <c r="T7" s="23">
        <v>257.34500545237375</v>
      </c>
      <c r="U7" s="23">
        <v>269.40188728483076</v>
      </c>
      <c r="V7" s="23">
        <v>168.87560566759572</v>
      </c>
      <c r="W7" s="23">
        <v>42.48718113749328</v>
      </c>
      <c r="X7" s="23">
        <v>73.445086106433564</v>
      </c>
      <c r="Y7" s="23">
        <v>811.55476564872697</v>
      </c>
      <c r="Z7" s="23">
        <v>315.33498735147174</v>
      </c>
      <c r="AA7" s="23">
        <v>340.51985270996568</v>
      </c>
      <c r="AB7" s="23">
        <v>169.14017741671404</v>
      </c>
      <c r="AC7" s="23">
        <v>76.862249380309677</v>
      </c>
      <c r="AD7" s="23">
        <v>81.985565253445984</v>
      </c>
      <c r="AE7" s="24">
        <v>983.84226413511044</v>
      </c>
      <c r="AF7" s="23">
        <v>323.63056669852716</v>
      </c>
      <c r="AG7" s="23">
        <v>322.80591881125304</v>
      </c>
      <c r="AH7" s="23">
        <v>175.0525026726765</v>
      </c>
      <c r="AI7" s="23">
        <v>90.961788035693374</v>
      </c>
      <c r="AJ7" s="23">
        <v>77.528355992865741</v>
      </c>
      <c r="AK7" s="24">
        <v>994.61817352351409</v>
      </c>
      <c r="AL7" s="23">
        <v>362.14420179664393</v>
      </c>
      <c r="AM7" s="23">
        <v>345.00690409633404</v>
      </c>
      <c r="AN7" s="23">
        <v>168.9850365233321</v>
      </c>
      <c r="AO7" s="23">
        <v>76.494743850917303</v>
      </c>
      <c r="AP7" s="23">
        <v>75.433652430696156</v>
      </c>
      <c r="AQ7" s="24">
        <v>1028.0645386979236</v>
      </c>
      <c r="AR7" s="23">
        <v>353.22517230524141</v>
      </c>
      <c r="AS7" s="23">
        <v>299.8545186723332</v>
      </c>
      <c r="AT7" s="23">
        <v>168.25374834718605</v>
      </c>
      <c r="AU7" s="23">
        <v>104.06340237352923</v>
      </c>
      <c r="AV7" s="23">
        <v>107.71159894137254</v>
      </c>
      <c r="AW7" s="24">
        <v>1033.1084406396624</v>
      </c>
      <c r="AX7" s="23">
        <v>260.3846592923183</v>
      </c>
      <c r="AY7" s="23">
        <v>199.4390299521329</v>
      </c>
      <c r="AZ7" s="23">
        <v>166.28474739792597</v>
      </c>
      <c r="BA7" s="23">
        <v>81.830127779055402</v>
      </c>
      <c r="BB7" s="23">
        <v>71.827825053301467</v>
      </c>
      <c r="BC7" s="24">
        <v>779.76638947473407</v>
      </c>
      <c r="BD7" s="23">
        <v>286.57186557228346</v>
      </c>
      <c r="BE7" s="23">
        <v>221.34553333999818</v>
      </c>
      <c r="BF7" s="23">
        <v>158.8813271764777</v>
      </c>
      <c r="BG7" s="23">
        <v>83.474508684392902</v>
      </c>
      <c r="BH7" s="23">
        <v>93.329493042630929</v>
      </c>
      <c r="BI7" s="24">
        <v>843.60272781578328</v>
      </c>
      <c r="BJ7" s="23">
        <v>306.9658923695946</v>
      </c>
      <c r="BK7" s="23">
        <v>263.13724140691335</v>
      </c>
      <c r="BL7" s="23">
        <v>151.48905947841402</v>
      </c>
      <c r="BM7" s="23">
        <v>121.95077716914669</v>
      </c>
      <c r="BN7" s="23">
        <v>118.33069439396002</v>
      </c>
      <c r="BO7" s="24">
        <v>961.87366481802871</v>
      </c>
      <c r="BP7" s="23">
        <v>362.34521876342484</v>
      </c>
      <c r="BQ7" s="23">
        <v>273.86347742860602</v>
      </c>
      <c r="BR7" s="23">
        <v>219.24424270724421</v>
      </c>
      <c r="BS7" s="23">
        <v>137.95515778265215</v>
      </c>
      <c r="BT7" s="23">
        <v>169.64908849158337</v>
      </c>
      <c r="BU7" s="24">
        <v>1163.0571851735106</v>
      </c>
      <c r="BV7" s="23">
        <v>437.68801078211254</v>
      </c>
      <c r="BW7" s="23">
        <v>293.24446213965149</v>
      </c>
      <c r="BX7" s="23">
        <v>212.7974846170481</v>
      </c>
      <c r="BY7" s="23">
        <v>145.64633878296186</v>
      </c>
      <c r="BZ7" s="23">
        <v>171.45960851666655</v>
      </c>
      <c r="CA7" s="24">
        <v>1260.8359048384405</v>
      </c>
      <c r="CB7" s="23">
        <v>383.51674418210166</v>
      </c>
      <c r="CC7" s="23">
        <v>322.34573768570078</v>
      </c>
      <c r="CD7" s="23">
        <v>204.84645967089583</v>
      </c>
      <c r="CE7" s="23">
        <v>146.29533042483936</v>
      </c>
      <c r="CF7" s="23">
        <v>173.96594934678296</v>
      </c>
      <c r="CG7" s="24">
        <f t="shared" si="4"/>
        <v>1230.9702213103205</v>
      </c>
      <c r="CH7" s="23">
        <v>437.3816044444884</v>
      </c>
      <c r="CI7" s="23">
        <v>292.36772023749546</v>
      </c>
      <c r="CJ7" s="23">
        <v>159.38695967593245</v>
      </c>
      <c r="CK7" s="23">
        <v>162.81710376508184</v>
      </c>
      <c r="CL7" s="23">
        <v>194.85520068516121</v>
      </c>
      <c r="CM7" s="24">
        <f t="shared" si="5"/>
        <v>1246.8085888081594</v>
      </c>
      <c r="CN7" s="25">
        <v>454.27884110030817</v>
      </c>
      <c r="CO7" s="23">
        <v>310.42586943046325</v>
      </c>
      <c r="CP7" s="23">
        <v>155.95571829235578</v>
      </c>
      <c r="CQ7" s="23">
        <v>129.60350176329641</v>
      </c>
      <c r="CR7" s="23">
        <v>203.42854405136745</v>
      </c>
      <c r="CS7" s="24">
        <f t="shared" si="6"/>
        <v>1253.6924746377911</v>
      </c>
      <c r="CT7" s="23">
        <v>493.3017547150036</v>
      </c>
      <c r="CU7" s="23">
        <v>340.72702155671078</v>
      </c>
      <c r="CV7" s="23">
        <v>186.64426372744742</v>
      </c>
      <c r="CW7" s="23">
        <v>137.91090488885752</v>
      </c>
      <c r="CX7" s="23">
        <v>209.08814079325452</v>
      </c>
      <c r="CY7" s="24">
        <v>1367.6720856812738</v>
      </c>
      <c r="CZ7" s="25">
        <v>569.73221469993223</v>
      </c>
      <c r="DA7" s="23">
        <v>404.32577308070836</v>
      </c>
      <c r="DB7" s="23">
        <v>185.66343497604441</v>
      </c>
      <c r="DC7" s="23">
        <v>148.21734892491875</v>
      </c>
      <c r="DD7" s="23">
        <v>213.47984139802293</v>
      </c>
      <c r="DE7" s="24">
        <v>1521.4186130796268</v>
      </c>
      <c r="DF7" s="26">
        <v>578.06772283708051</v>
      </c>
      <c r="DG7" s="27">
        <v>404.48883325403438</v>
      </c>
      <c r="DH7" s="27">
        <v>185.20284318604823</v>
      </c>
      <c r="DI7" s="94">
        <v>139.79464459519542</v>
      </c>
      <c r="DJ7" s="28">
        <f t="shared" si="7"/>
        <v>177.35117897395253</v>
      </c>
      <c r="DK7" s="29">
        <v>1484.9052228463111</v>
      </c>
      <c r="DL7" s="26">
        <v>321.08158972020436</v>
      </c>
      <c r="DM7" s="27">
        <v>229.22607512198684</v>
      </c>
      <c r="DN7" s="27">
        <v>60.413748080948615</v>
      </c>
      <c r="DO7" s="94">
        <v>58.22053982151499</v>
      </c>
      <c r="DP7" s="28">
        <f>DQ7-SUM(DL7:DO7)</f>
        <v>67.546324587056574</v>
      </c>
      <c r="DQ7" s="29">
        <v>736.4882773317114</v>
      </c>
      <c r="DR7" s="26">
        <v>497.81282871452424</v>
      </c>
      <c r="DS7" s="27">
        <v>252.06210274785116</v>
      </c>
      <c r="DT7" s="27">
        <v>3.353394322369625</v>
      </c>
      <c r="DU7" s="28">
        <v>1.3535987802977278</v>
      </c>
      <c r="DV7" s="27">
        <f t="shared" si="3"/>
        <v>20.388953514721496</v>
      </c>
      <c r="DW7" s="29">
        <v>774.97087807976425</v>
      </c>
    </row>
    <row r="8" spans="1:127" ht="12.75" customHeight="1" x14ac:dyDescent="0.2">
      <c r="A8" s="22" t="s">
        <v>13</v>
      </c>
      <c r="B8" s="23">
        <v>253.04442563503409</v>
      </c>
      <c r="C8" s="23">
        <v>182.19470211643699</v>
      </c>
      <c r="D8" s="23">
        <v>197.03718679132876</v>
      </c>
      <c r="E8" s="23">
        <v>31.047934366955946</v>
      </c>
      <c r="F8" s="23">
        <v>51.552183598044508</v>
      </c>
      <c r="G8" s="24">
        <v>714.87643250780025</v>
      </c>
      <c r="H8" s="23">
        <v>246.19830268379209</v>
      </c>
      <c r="I8" s="23">
        <v>205.11261885395905</v>
      </c>
      <c r="J8" s="23">
        <v>129.43155088079737</v>
      </c>
      <c r="K8" s="23">
        <v>16.909536413555806</v>
      </c>
      <c r="L8" s="23">
        <v>68.386646848468331</v>
      </c>
      <c r="M8" s="24">
        <v>666.03865568057256</v>
      </c>
      <c r="N8" s="23">
        <v>295.10347084495322</v>
      </c>
      <c r="O8" s="23">
        <v>190.69152110935394</v>
      </c>
      <c r="P8" s="23">
        <v>91.278765987390372</v>
      </c>
      <c r="Q8" s="23">
        <v>22.244842656277587</v>
      </c>
      <c r="R8" s="23">
        <v>71.257364853055208</v>
      </c>
      <c r="S8" s="24">
        <v>670.57596545103024</v>
      </c>
      <c r="T8" s="23">
        <v>299.99877092902341</v>
      </c>
      <c r="U8" s="23">
        <v>203.29754042797455</v>
      </c>
      <c r="V8" s="23">
        <v>158.31823947869998</v>
      </c>
      <c r="W8" s="23">
        <v>20.028568627112588</v>
      </c>
      <c r="X8" s="23">
        <v>85.842738588515317</v>
      </c>
      <c r="Y8" s="23">
        <v>767.48585805132586</v>
      </c>
      <c r="Z8" s="23">
        <v>300.51833758255839</v>
      </c>
      <c r="AA8" s="23">
        <v>222.59491150877147</v>
      </c>
      <c r="AB8" s="23">
        <v>163.22887772332973</v>
      </c>
      <c r="AC8" s="23">
        <v>24.741802552449048</v>
      </c>
      <c r="AD8" s="23">
        <v>78.198280993932002</v>
      </c>
      <c r="AE8" s="24">
        <v>789.28097608354255</v>
      </c>
      <c r="AF8" s="23">
        <v>372.45837456483991</v>
      </c>
      <c r="AG8" s="23">
        <v>235.61555732694256</v>
      </c>
      <c r="AH8" s="23">
        <v>155.09462466075522</v>
      </c>
      <c r="AI8" s="23">
        <v>32.669322273316368</v>
      </c>
      <c r="AJ8" s="23">
        <v>120.60196904622744</v>
      </c>
      <c r="AK8" s="24">
        <v>913.83914266962972</v>
      </c>
      <c r="AL8" s="23">
        <v>388.73477011734565</v>
      </c>
      <c r="AM8" s="23">
        <v>249.71570875078149</v>
      </c>
      <c r="AN8" s="23">
        <v>128.98232437259162</v>
      </c>
      <c r="AO8" s="23">
        <v>50.638848285072463</v>
      </c>
      <c r="AP8" s="23">
        <v>139.47066298386255</v>
      </c>
      <c r="AQ8" s="24">
        <v>957.54231450965369</v>
      </c>
      <c r="AR8" s="23">
        <v>320.86450012357278</v>
      </c>
      <c r="AS8" s="23">
        <v>238.18810262889855</v>
      </c>
      <c r="AT8" s="23">
        <v>129.32807369723568</v>
      </c>
      <c r="AU8" s="23">
        <v>56.178888713539273</v>
      </c>
      <c r="AV8" s="23">
        <v>100.64072524605302</v>
      </c>
      <c r="AW8" s="24">
        <v>845.20029040929921</v>
      </c>
      <c r="AX8" s="23">
        <v>282.4149886680583</v>
      </c>
      <c r="AY8" s="23">
        <v>194.78584903502511</v>
      </c>
      <c r="AZ8" s="23">
        <v>140.89675216649101</v>
      </c>
      <c r="BA8" s="23">
        <v>53.675717006223863</v>
      </c>
      <c r="BB8" s="23">
        <v>95.172988207255116</v>
      </c>
      <c r="BC8" s="24">
        <v>766.94629508305343</v>
      </c>
      <c r="BD8" s="23">
        <v>295.85493252755748</v>
      </c>
      <c r="BE8" s="23">
        <v>177.58050112645893</v>
      </c>
      <c r="BF8" s="23">
        <v>116.19463252520967</v>
      </c>
      <c r="BG8" s="23">
        <v>61.791171046904822</v>
      </c>
      <c r="BH8" s="23">
        <v>88.916255210852796</v>
      </c>
      <c r="BI8" s="24">
        <v>740.33749243698367</v>
      </c>
      <c r="BJ8" s="23">
        <v>344.38608418474712</v>
      </c>
      <c r="BK8" s="23">
        <v>202.24378722906525</v>
      </c>
      <c r="BL8" s="23">
        <v>115.32836761705947</v>
      </c>
      <c r="BM8" s="23">
        <v>78.307868171915501</v>
      </c>
      <c r="BN8" s="23">
        <v>120.12422955219824</v>
      </c>
      <c r="BO8" s="24">
        <v>860.39033675498558</v>
      </c>
      <c r="BP8" s="23">
        <v>379.63400280494079</v>
      </c>
      <c r="BQ8" s="23">
        <v>218.39949095497997</v>
      </c>
      <c r="BR8" s="23">
        <v>172.24238333501455</v>
      </c>
      <c r="BS8" s="23">
        <v>83.937256775497232</v>
      </c>
      <c r="BT8" s="23">
        <v>190.35107147796737</v>
      </c>
      <c r="BU8" s="24">
        <v>1044.5642053483998</v>
      </c>
      <c r="BV8" s="23">
        <v>378.68693672566457</v>
      </c>
      <c r="BW8" s="23">
        <v>233.29225630330015</v>
      </c>
      <c r="BX8" s="23">
        <v>154.54172316857952</v>
      </c>
      <c r="BY8" s="23">
        <v>81.658292281788817</v>
      </c>
      <c r="BZ8" s="23">
        <v>196.08910703955257</v>
      </c>
      <c r="CA8" s="24">
        <v>1044.2683155188856</v>
      </c>
      <c r="CB8" s="23">
        <v>396.83963998804165</v>
      </c>
      <c r="CC8" s="23">
        <v>241.88663986685526</v>
      </c>
      <c r="CD8" s="23">
        <v>153.5367237150281</v>
      </c>
      <c r="CE8" s="23">
        <v>94.350288512738942</v>
      </c>
      <c r="CF8" s="23">
        <v>214.43666762151247</v>
      </c>
      <c r="CG8" s="24">
        <f t="shared" si="4"/>
        <v>1101.0499597041764</v>
      </c>
      <c r="CH8" s="23">
        <v>420.33134037174864</v>
      </c>
      <c r="CI8" s="23">
        <v>246.96907822813336</v>
      </c>
      <c r="CJ8" s="23">
        <v>128.07863175502169</v>
      </c>
      <c r="CK8" s="23">
        <v>88.371292623326497</v>
      </c>
      <c r="CL8" s="23">
        <v>203.55113602823621</v>
      </c>
      <c r="CM8" s="24">
        <f t="shared" si="5"/>
        <v>1087.3014790064665</v>
      </c>
      <c r="CN8" s="25">
        <v>424.76951921270904</v>
      </c>
      <c r="CO8" s="23">
        <v>265.00364411344793</v>
      </c>
      <c r="CP8" s="23">
        <v>133.03300021498094</v>
      </c>
      <c r="CQ8" s="23">
        <v>72.609180179528266</v>
      </c>
      <c r="CR8" s="23">
        <v>241.29833794209719</v>
      </c>
      <c r="CS8" s="24">
        <f t="shared" si="6"/>
        <v>1136.7136816627633</v>
      </c>
      <c r="CT8" s="23">
        <v>502.28527695286937</v>
      </c>
      <c r="CU8" s="23">
        <v>299.51727249880008</v>
      </c>
      <c r="CV8" s="23">
        <v>133.67546602766208</v>
      </c>
      <c r="CW8" s="23">
        <v>89.583705997583962</v>
      </c>
      <c r="CX8" s="23">
        <v>229.99910201421267</v>
      </c>
      <c r="CY8" s="24">
        <v>1255.0608234911281</v>
      </c>
      <c r="CZ8" s="25">
        <v>529.77498205073096</v>
      </c>
      <c r="DA8" s="23">
        <v>297.19763532157998</v>
      </c>
      <c r="DB8" s="23">
        <v>146.12641784618972</v>
      </c>
      <c r="DC8" s="23">
        <v>97.076429743310129</v>
      </c>
      <c r="DD8" s="23">
        <v>284.39896476710055</v>
      </c>
      <c r="DE8" s="24">
        <v>1354.5744297289114</v>
      </c>
      <c r="DF8" s="26">
        <v>547.04049484177858</v>
      </c>
      <c r="DG8" s="27">
        <v>286.76943931927389</v>
      </c>
      <c r="DH8" s="27">
        <v>163.97317080227495</v>
      </c>
      <c r="DI8" s="94">
        <v>100.17052185533655</v>
      </c>
      <c r="DJ8" s="28">
        <f t="shared" si="7"/>
        <v>209.99408529716925</v>
      </c>
      <c r="DK8" s="29">
        <v>1307.9477121158332</v>
      </c>
      <c r="DL8" s="26" t="s">
        <v>9</v>
      </c>
      <c r="DM8" s="27" t="s">
        <v>9</v>
      </c>
      <c r="DN8" s="27" t="s">
        <v>9</v>
      </c>
      <c r="DO8" s="94" t="s">
        <v>9</v>
      </c>
      <c r="DP8" s="28" t="s">
        <v>9</v>
      </c>
      <c r="DQ8" s="29" t="s">
        <v>9</v>
      </c>
      <c r="DR8" s="26">
        <v>580.83120314294604</v>
      </c>
      <c r="DS8" s="27">
        <v>236.6455506231384</v>
      </c>
      <c r="DT8" s="27">
        <v>3.9750024924097356</v>
      </c>
      <c r="DU8" s="28">
        <v>1.8121653817116365</v>
      </c>
      <c r="DV8" s="27">
        <f t="shared" si="3"/>
        <v>29.702361735764718</v>
      </c>
      <c r="DW8" s="29">
        <v>852.96628337597053</v>
      </c>
    </row>
    <row r="9" spans="1:127" ht="12.75" customHeight="1" x14ac:dyDescent="0.2">
      <c r="A9" s="22" t="s">
        <v>14</v>
      </c>
      <c r="B9" s="23">
        <v>265.00691190119687</v>
      </c>
      <c r="C9" s="23">
        <v>192.98154025802839</v>
      </c>
      <c r="D9" s="23">
        <v>181.27260687613779</v>
      </c>
      <c r="E9" s="23">
        <v>15.63413468309059</v>
      </c>
      <c r="F9" s="23">
        <v>50.969391406053319</v>
      </c>
      <c r="G9" s="24">
        <v>705.86458512450702</v>
      </c>
      <c r="H9" s="23">
        <v>252.57223643267429</v>
      </c>
      <c r="I9" s="23">
        <v>215.76208015723594</v>
      </c>
      <c r="J9" s="23">
        <v>157.55842200555551</v>
      </c>
      <c r="K9" s="23">
        <v>11.699670381366845</v>
      </c>
      <c r="L9" s="23">
        <v>79.90111405622315</v>
      </c>
      <c r="M9" s="24">
        <v>717.49352303305579</v>
      </c>
      <c r="N9" s="23">
        <v>292.64403454549955</v>
      </c>
      <c r="O9" s="23">
        <v>219.19883682274846</v>
      </c>
      <c r="P9" s="23">
        <v>101.92450114456784</v>
      </c>
      <c r="Q9" s="23">
        <v>13.392169469530289</v>
      </c>
      <c r="R9" s="23">
        <v>75.575596508257149</v>
      </c>
      <c r="S9" s="24">
        <v>702.73513849060328</v>
      </c>
      <c r="T9" s="23">
        <v>308.84076741404573</v>
      </c>
      <c r="U9" s="23">
        <v>235.87118418720291</v>
      </c>
      <c r="V9" s="23">
        <v>166.19931333439598</v>
      </c>
      <c r="W9" s="23">
        <v>15.095652008792795</v>
      </c>
      <c r="X9" s="23">
        <v>80.123935723469231</v>
      </c>
      <c r="Y9" s="23">
        <v>806.13085266790654</v>
      </c>
      <c r="Z9" s="23">
        <v>330.02494924186658</v>
      </c>
      <c r="AA9" s="23">
        <v>267.01601344840589</v>
      </c>
      <c r="AB9" s="23">
        <v>173.4336038789333</v>
      </c>
      <c r="AC9" s="23">
        <v>20.109439345615602</v>
      </c>
      <c r="AD9" s="23">
        <v>78.382107618372544</v>
      </c>
      <c r="AE9" s="24">
        <v>868.96434863407853</v>
      </c>
      <c r="AF9" s="23">
        <v>355.98089625403662</v>
      </c>
      <c r="AG9" s="23">
        <v>256.0073338635799</v>
      </c>
      <c r="AH9" s="23">
        <v>171.83026237846747</v>
      </c>
      <c r="AI9" s="23">
        <v>24.047244927071269</v>
      </c>
      <c r="AJ9" s="23">
        <v>96.734894804743405</v>
      </c>
      <c r="AK9" s="24">
        <v>905.04152753765163</v>
      </c>
      <c r="AL9" s="23">
        <v>379.04050508770746</v>
      </c>
      <c r="AM9" s="23">
        <v>304.6468912041762</v>
      </c>
      <c r="AN9" s="23">
        <v>136.03120934933321</v>
      </c>
      <c r="AO9" s="23">
        <v>25.139008217932147</v>
      </c>
      <c r="AP9" s="23">
        <v>77.401336146831568</v>
      </c>
      <c r="AQ9" s="24">
        <v>922.25895000598075</v>
      </c>
      <c r="AR9" s="23">
        <v>333.70192080803236</v>
      </c>
      <c r="AS9" s="23">
        <v>252.02303631438878</v>
      </c>
      <c r="AT9" s="23">
        <v>158.7121235507158</v>
      </c>
      <c r="AU9" s="23">
        <v>34.808464692767437</v>
      </c>
      <c r="AV9" s="23">
        <v>104.12883592128841</v>
      </c>
      <c r="AW9" s="24">
        <v>883.37438128719282</v>
      </c>
      <c r="AX9" s="23">
        <v>273.38794693880817</v>
      </c>
      <c r="AY9" s="23">
        <v>227.64446447592474</v>
      </c>
      <c r="AZ9" s="23">
        <v>130.52802785708141</v>
      </c>
      <c r="BA9" s="23">
        <v>26.410524489628152</v>
      </c>
      <c r="BB9" s="23">
        <v>84.65559921916838</v>
      </c>
      <c r="BC9" s="24">
        <v>742.62656298061086</v>
      </c>
      <c r="BD9" s="23">
        <v>313.68339212694798</v>
      </c>
      <c r="BE9" s="23">
        <v>220.76972809364997</v>
      </c>
      <c r="BF9" s="23">
        <v>143.01047736980109</v>
      </c>
      <c r="BG9" s="23">
        <v>31.272726159531132</v>
      </c>
      <c r="BH9" s="23">
        <v>123.83059096427371</v>
      </c>
      <c r="BI9" s="24">
        <v>832.5669147142039</v>
      </c>
      <c r="BJ9" s="23">
        <v>326.4741067499304</v>
      </c>
      <c r="BK9" s="23">
        <v>227.76553220546398</v>
      </c>
      <c r="BL9" s="23">
        <v>131.48244111658465</v>
      </c>
      <c r="BM9" s="23">
        <v>41.356784645626462</v>
      </c>
      <c r="BN9" s="23">
        <v>137.92125655285497</v>
      </c>
      <c r="BO9" s="24">
        <v>865.00012127046045</v>
      </c>
      <c r="BP9" s="23">
        <v>346.06298774786893</v>
      </c>
      <c r="BQ9" s="23">
        <v>272.614356047662</v>
      </c>
      <c r="BR9" s="23">
        <v>199.62878771882677</v>
      </c>
      <c r="BS9" s="23">
        <v>41.582866735829661</v>
      </c>
      <c r="BT9" s="23">
        <v>175.91336345726359</v>
      </c>
      <c r="BU9" s="24">
        <v>1035.8023617074509</v>
      </c>
      <c r="BV9" s="23">
        <v>341.30683758779861</v>
      </c>
      <c r="BW9" s="23">
        <v>284.28410657650244</v>
      </c>
      <c r="BX9" s="23">
        <v>183.48243721205026</v>
      </c>
      <c r="BY9" s="23">
        <v>41.988828964197843</v>
      </c>
      <c r="BZ9" s="23">
        <v>183.87635942551697</v>
      </c>
      <c r="CA9" s="24">
        <v>1034.9385697660662</v>
      </c>
      <c r="CB9" s="23">
        <v>366.48565109947879</v>
      </c>
      <c r="CC9" s="23">
        <v>271.0536265154264</v>
      </c>
      <c r="CD9" s="23">
        <v>173.07376129609568</v>
      </c>
      <c r="CE9" s="23">
        <v>51.609493152003566</v>
      </c>
      <c r="CF9" s="23">
        <v>213.00720026487693</v>
      </c>
      <c r="CG9" s="24">
        <f t="shared" si="4"/>
        <v>1075.2297323278813</v>
      </c>
      <c r="CH9" s="23">
        <v>437.88653489630997</v>
      </c>
      <c r="CI9" s="23">
        <v>295.66088497408236</v>
      </c>
      <c r="CJ9" s="23">
        <v>166.32472482858711</v>
      </c>
      <c r="CK9" s="23">
        <v>44.624738729860454</v>
      </c>
      <c r="CL9" s="23">
        <v>254.26525288941502</v>
      </c>
      <c r="CM9" s="24">
        <f t="shared" si="5"/>
        <v>1198.762136318255</v>
      </c>
      <c r="CN9" s="25">
        <v>441.1059316104064</v>
      </c>
      <c r="CO9" s="23">
        <v>300.83188387816847</v>
      </c>
      <c r="CP9" s="23">
        <v>155.11834077107778</v>
      </c>
      <c r="CQ9" s="23">
        <v>39.165238107199713</v>
      </c>
      <c r="CR9" s="23">
        <v>255.33781709998311</v>
      </c>
      <c r="CS9" s="24">
        <f t="shared" si="6"/>
        <v>1191.5592114668354</v>
      </c>
      <c r="CT9" s="23">
        <v>481.28720288430401</v>
      </c>
      <c r="CU9" s="23">
        <v>346.92199232087125</v>
      </c>
      <c r="CV9" s="23">
        <v>165.70192089806059</v>
      </c>
      <c r="CW9" s="23">
        <v>45.549498178104031</v>
      </c>
      <c r="CX9" s="23">
        <v>237.08165391816215</v>
      </c>
      <c r="CY9" s="24">
        <v>1276.5422681995021</v>
      </c>
      <c r="CZ9" s="25">
        <v>524.58443945256715</v>
      </c>
      <c r="DA9" s="23">
        <v>394.32271779986849</v>
      </c>
      <c r="DB9" s="23">
        <v>157.4775789903928</v>
      </c>
      <c r="DC9" s="23">
        <v>47.443028648596275</v>
      </c>
      <c r="DD9" s="23">
        <v>297.57837591367047</v>
      </c>
      <c r="DE9" s="24">
        <v>1421.4061408050952</v>
      </c>
      <c r="DF9" s="26">
        <v>564.0256309343697</v>
      </c>
      <c r="DG9" s="27">
        <v>392.41740282435762</v>
      </c>
      <c r="DH9" s="27">
        <v>162.38571876541485</v>
      </c>
      <c r="DI9" s="94">
        <v>48.305037921640896</v>
      </c>
      <c r="DJ9" s="28">
        <f t="shared" si="7"/>
        <v>242.17836311962219</v>
      </c>
      <c r="DK9" s="29">
        <v>1409.3121535654052</v>
      </c>
      <c r="DL9" s="26" t="s">
        <v>9</v>
      </c>
      <c r="DM9" s="27" t="s">
        <v>9</v>
      </c>
      <c r="DN9" s="27" t="s">
        <v>9</v>
      </c>
      <c r="DO9" s="94" t="s">
        <v>9</v>
      </c>
      <c r="DP9" s="28" t="s">
        <v>9</v>
      </c>
      <c r="DQ9" s="29" t="s">
        <v>9</v>
      </c>
      <c r="DR9" s="26">
        <v>712.61091375630497</v>
      </c>
      <c r="DS9" s="27">
        <v>386.6552785346496</v>
      </c>
      <c r="DT9" s="27">
        <v>3.9275196055379946</v>
      </c>
      <c r="DU9" s="28">
        <v>1.7110161140760269</v>
      </c>
      <c r="DV9" s="27">
        <f t="shared" si="3"/>
        <v>46.585518630769862</v>
      </c>
      <c r="DW9" s="29">
        <v>1151.4902466413384</v>
      </c>
    </row>
    <row r="10" spans="1:127" ht="12.75" customHeight="1" x14ac:dyDescent="0.2">
      <c r="A10" s="22" t="s">
        <v>15</v>
      </c>
      <c r="B10" s="23">
        <v>311.13918720767009</v>
      </c>
      <c r="C10" s="23">
        <v>254.9309259622357</v>
      </c>
      <c r="D10" s="23">
        <v>205.53524784550152</v>
      </c>
      <c r="E10" s="23">
        <v>16.153789042255575</v>
      </c>
      <c r="F10" s="23">
        <v>58.650604636695789</v>
      </c>
      <c r="G10" s="24">
        <v>846.40975469435864</v>
      </c>
      <c r="H10" s="23">
        <v>336.00790913036269</v>
      </c>
      <c r="I10" s="23">
        <v>260.58572872031004</v>
      </c>
      <c r="J10" s="23">
        <v>159.34610151880727</v>
      </c>
      <c r="K10" s="23">
        <v>11.084470140667884</v>
      </c>
      <c r="L10" s="23">
        <v>67.270516060941304</v>
      </c>
      <c r="M10" s="24">
        <v>834.2947255710892</v>
      </c>
      <c r="N10" s="23">
        <v>366.75643263819984</v>
      </c>
      <c r="O10" s="23">
        <v>254.19422807886971</v>
      </c>
      <c r="P10" s="23">
        <v>123.32522279735421</v>
      </c>
      <c r="Q10" s="23">
        <v>12.252813912185834</v>
      </c>
      <c r="R10" s="23">
        <v>72.558424127678904</v>
      </c>
      <c r="S10" s="24">
        <v>829.0871215542885</v>
      </c>
      <c r="T10" s="23">
        <v>385.23974754340077</v>
      </c>
      <c r="U10" s="23">
        <v>315.88662570795884</v>
      </c>
      <c r="V10" s="23">
        <v>176.71229893804247</v>
      </c>
      <c r="W10" s="23">
        <v>10.822184399772043</v>
      </c>
      <c r="X10" s="23">
        <v>77.46326540256905</v>
      </c>
      <c r="Y10" s="23">
        <v>966.12412199174321</v>
      </c>
      <c r="Z10" s="23">
        <v>394.88764722670135</v>
      </c>
      <c r="AA10" s="23">
        <v>343.07189279878799</v>
      </c>
      <c r="AB10" s="23">
        <v>182.91265204575953</v>
      </c>
      <c r="AC10" s="23">
        <v>11.143885929009002</v>
      </c>
      <c r="AD10" s="23">
        <v>83.099127087217056</v>
      </c>
      <c r="AE10" s="24">
        <v>1015.1119015456441</v>
      </c>
      <c r="AF10" s="23">
        <v>473.00238606265242</v>
      </c>
      <c r="AG10" s="23">
        <v>355.7147225927659</v>
      </c>
      <c r="AH10" s="23">
        <v>156.38976916788226</v>
      </c>
      <c r="AI10" s="23">
        <v>15.471705314174308</v>
      </c>
      <c r="AJ10" s="23">
        <v>111.80714480755044</v>
      </c>
      <c r="AK10" s="24">
        <v>1111.826510929975</v>
      </c>
      <c r="AL10" s="23">
        <v>458.24110519907504</v>
      </c>
      <c r="AM10" s="23">
        <v>384.44700994089845</v>
      </c>
      <c r="AN10" s="23">
        <v>150.79676902269668</v>
      </c>
      <c r="AO10" s="23">
        <v>26.522584235243436</v>
      </c>
      <c r="AP10" s="23">
        <v>115.54444784565533</v>
      </c>
      <c r="AQ10" s="24">
        <v>1135.5519162435689</v>
      </c>
      <c r="AR10" s="23">
        <v>381.36254107686455</v>
      </c>
      <c r="AS10" s="23">
        <v>331.93999978715891</v>
      </c>
      <c r="AT10" s="23">
        <v>152.23147033384492</v>
      </c>
      <c r="AU10" s="23">
        <v>24.392392204992777</v>
      </c>
      <c r="AV10" s="23">
        <v>115.58150320740506</v>
      </c>
      <c r="AW10" s="24">
        <v>1005.5079066102662</v>
      </c>
      <c r="AX10" s="23">
        <v>327.37652141090513</v>
      </c>
      <c r="AY10" s="23">
        <v>258.75465625717823</v>
      </c>
      <c r="AZ10" s="23">
        <v>104.49650794359626</v>
      </c>
      <c r="BA10" s="23">
        <v>20.753353808161567</v>
      </c>
      <c r="BB10" s="23">
        <v>105.84913070340929</v>
      </c>
      <c r="BC10" s="24">
        <v>817.23017012325056</v>
      </c>
      <c r="BD10" s="23">
        <v>353.15686899287999</v>
      </c>
      <c r="BE10" s="23">
        <v>288.51966882787985</v>
      </c>
      <c r="BF10" s="23">
        <v>146.02751689670515</v>
      </c>
      <c r="BG10" s="23">
        <v>22.967684108405262</v>
      </c>
      <c r="BH10" s="23">
        <v>106.44589382013214</v>
      </c>
      <c r="BI10" s="24">
        <v>917.11763264600245</v>
      </c>
      <c r="BJ10" s="23">
        <v>373.3138348133748</v>
      </c>
      <c r="BK10" s="23">
        <v>306.61347576685858</v>
      </c>
      <c r="BL10" s="23">
        <v>166.78504192580829</v>
      </c>
      <c r="BM10" s="23">
        <v>26.191093994729144</v>
      </c>
      <c r="BN10" s="23">
        <v>136.17976562705383</v>
      </c>
      <c r="BO10" s="24">
        <v>1009.0832121278246</v>
      </c>
      <c r="BP10" s="23">
        <v>418.34944971774593</v>
      </c>
      <c r="BQ10" s="23">
        <v>358.2803682816654</v>
      </c>
      <c r="BR10" s="23">
        <v>234.53377634076875</v>
      </c>
      <c r="BS10" s="23">
        <v>30.049361927973106</v>
      </c>
      <c r="BT10" s="23">
        <v>180.25120251756698</v>
      </c>
      <c r="BU10" s="24">
        <v>1221.4641587857202</v>
      </c>
      <c r="BV10" s="23">
        <v>481.95831381231005</v>
      </c>
      <c r="BW10" s="23">
        <v>358.39314076605439</v>
      </c>
      <c r="BX10" s="23">
        <v>206.88112501164653</v>
      </c>
      <c r="BY10" s="23">
        <v>33.645735647638269</v>
      </c>
      <c r="BZ10" s="23">
        <v>207.78565737686768</v>
      </c>
      <c r="CA10" s="24">
        <v>1288.663972614517</v>
      </c>
      <c r="CB10" s="23">
        <v>488.48748828077288</v>
      </c>
      <c r="CC10" s="23">
        <v>348.38694695286461</v>
      </c>
      <c r="CD10" s="23">
        <v>197.75295822679695</v>
      </c>
      <c r="CE10" s="23">
        <v>31.99473267036748</v>
      </c>
      <c r="CF10" s="23">
        <v>215.79113503827239</v>
      </c>
      <c r="CG10" s="24">
        <f t="shared" si="4"/>
        <v>1282.4132611690743</v>
      </c>
      <c r="CH10" s="23">
        <v>509.91383447966842</v>
      </c>
      <c r="CI10" s="23">
        <v>378.66459632394111</v>
      </c>
      <c r="CJ10" s="23">
        <v>164.34850300548527</v>
      </c>
      <c r="CK10" s="23">
        <v>32.064006024946501</v>
      </c>
      <c r="CL10" s="23">
        <v>259.49718081078731</v>
      </c>
      <c r="CM10" s="24">
        <f t="shared" si="5"/>
        <v>1344.4881206448288</v>
      </c>
      <c r="CN10" s="25">
        <v>566.67984435779601</v>
      </c>
      <c r="CO10" s="23">
        <v>389.73903529426838</v>
      </c>
      <c r="CP10" s="23">
        <v>168.98690875788412</v>
      </c>
      <c r="CQ10" s="23">
        <v>31.35363354176113</v>
      </c>
      <c r="CR10" s="23">
        <v>270.66187154706972</v>
      </c>
      <c r="CS10" s="24">
        <f t="shared" si="6"/>
        <v>1427.4212934987793</v>
      </c>
      <c r="CT10" s="23">
        <v>552.95282880693276</v>
      </c>
      <c r="CU10" s="23">
        <v>429.35910223402561</v>
      </c>
      <c r="CV10" s="23">
        <v>179.66687714314514</v>
      </c>
      <c r="CW10" s="23">
        <v>36.846353627476397</v>
      </c>
      <c r="CX10" s="23">
        <v>240.59442330542947</v>
      </c>
      <c r="CY10" s="24">
        <v>1439.4195851170093</v>
      </c>
      <c r="CZ10" s="25">
        <v>643.92912720787172</v>
      </c>
      <c r="DA10" s="23">
        <v>469.74564992951912</v>
      </c>
      <c r="DB10" s="23">
        <v>182.50887443971266</v>
      </c>
      <c r="DC10" s="23">
        <v>38.634037404599098</v>
      </c>
      <c r="DD10" s="23">
        <v>261.84219067729646</v>
      </c>
      <c r="DE10" s="24">
        <v>1596.6598796589988</v>
      </c>
      <c r="DF10" s="26">
        <v>691.2075571500169</v>
      </c>
      <c r="DG10" s="27">
        <v>491.11989287949592</v>
      </c>
      <c r="DH10" s="27">
        <v>182.02616087099364</v>
      </c>
      <c r="DI10" s="94">
        <v>36.095000766749813</v>
      </c>
      <c r="DJ10" s="28">
        <f t="shared" si="7"/>
        <v>230.02395812624422</v>
      </c>
      <c r="DK10" s="29">
        <v>1630.4725697935005</v>
      </c>
      <c r="DL10" s="26" t="s">
        <v>9</v>
      </c>
      <c r="DM10" s="27" t="s">
        <v>9</v>
      </c>
      <c r="DN10" s="27" t="s">
        <v>9</v>
      </c>
      <c r="DO10" s="94" t="s">
        <v>9</v>
      </c>
      <c r="DP10" s="28" t="s">
        <v>9</v>
      </c>
      <c r="DQ10" s="29" t="s">
        <v>9</v>
      </c>
      <c r="DR10" s="26">
        <v>926.34871531893623</v>
      </c>
      <c r="DS10" s="27">
        <v>518.30499352813194</v>
      </c>
      <c r="DT10" s="27">
        <v>4.9755089839418156</v>
      </c>
      <c r="DU10" s="28">
        <v>1.886912622739634</v>
      </c>
      <c r="DV10" s="27">
        <f t="shared" si="3"/>
        <v>46.363511876084871</v>
      </c>
      <c r="DW10" s="29">
        <v>1497.8796423298345</v>
      </c>
    </row>
    <row r="11" spans="1:127" ht="12.75" customHeight="1" x14ac:dyDescent="0.2">
      <c r="A11" s="22" t="s">
        <v>16</v>
      </c>
      <c r="B11" s="23">
        <v>293.53167167665049</v>
      </c>
      <c r="C11" s="23">
        <v>227.6869333043978</v>
      </c>
      <c r="D11" s="23">
        <v>203.98784830682442</v>
      </c>
      <c r="E11" s="23">
        <v>12.332827787280424</v>
      </c>
      <c r="F11" s="23">
        <v>79.54894048505696</v>
      </c>
      <c r="G11" s="24">
        <v>817.08822156021006</v>
      </c>
      <c r="H11" s="23">
        <v>326.03309159035297</v>
      </c>
      <c r="I11" s="23">
        <v>222.92303123864201</v>
      </c>
      <c r="J11" s="23">
        <v>183.31155575124012</v>
      </c>
      <c r="K11" s="23">
        <v>11.865468023886001</v>
      </c>
      <c r="L11" s="23">
        <v>110.10046128606814</v>
      </c>
      <c r="M11" s="24">
        <v>854.23360789018921</v>
      </c>
      <c r="N11" s="23">
        <v>406.77480742315112</v>
      </c>
      <c r="O11" s="23">
        <v>277.40394420485177</v>
      </c>
      <c r="P11" s="23">
        <v>138.05175356899232</v>
      </c>
      <c r="Q11" s="23">
        <v>12.203754156641832</v>
      </c>
      <c r="R11" s="23">
        <v>78.644839350850219</v>
      </c>
      <c r="S11" s="24">
        <v>913.07909870448725</v>
      </c>
      <c r="T11" s="23">
        <v>391.2658837130881</v>
      </c>
      <c r="U11" s="23">
        <v>343.63818312517475</v>
      </c>
      <c r="V11" s="23">
        <v>187.60196985163358</v>
      </c>
      <c r="W11" s="23">
        <v>16.448034946274117</v>
      </c>
      <c r="X11" s="23">
        <v>102.44699330301034</v>
      </c>
      <c r="Y11" s="23">
        <v>1041.401064939181</v>
      </c>
      <c r="Z11" s="23">
        <v>478.07567863898737</v>
      </c>
      <c r="AA11" s="23">
        <v>366.65147907021486</v>
      </c>
      <c r="AB11" s="23">
        <v>184.94935464685199</v>
      </c>
      <c r="AC11" s="23">
        <v>17.568620452206108</v>
      </c>
      <c r="AD11" s="23">
        <v>126.54200751108809</v>
      </c>
      <c r="AE11" s="24">
        <v>1173.7904566417676</v>
      </c>
      <c r="AF11" s="23">
        <v>503.13416374039809</v>
      </c>
      <c r="AG11" s="23">
        <v>361.15746719318025</v>
      </c>
      <c r="AH11" s="23">
        <v>183.3235404576306</v>
      </c>
      <c r="AI11" s="23">
        <v>21.686027343059806</v>
      </c>
      <c r="AJ11" s="23">
        <v>132.29870326075815</v>
      </c>
      <c r="AK11" s="24">
        <v>1199.2078029785248</v>
      </c>
      <c r="AL11" s="23">
        <v>468.60986966603451</v>
      </c>
      <c r="AM11" s="23">
        <v>368.82063640005356</v>
      </c>
      <c r="AN11" s="23">
        <v>170.01884004030703</v>
      </c>
      <c r="AO11" s="23">
        <v>27.721494395468802</v>
      </c>
      <c r="AP11" s="23">
        <v>156.75907443248661</v>
      </c>
      <c r="AQ11" s="24">
        <v>1191.9299149343506</v>
      </c>
      <c r="AR11" s="23">
        <v>376.38750921467226</v>
      </c>
      <c r="AS11" s="23">
        <v>307.63861748177357</v>
      </c>
      <c r="AT11" s="23">
        <v>169.55519550816976</v>
      </c>
      <c r="AU11" s="23">
        <v>31.666326536889009</v>
      </c>
      <c r="AV11" s="23">
        <v>134.442451512167</v>
      </c>
      <c r="AW11" s="24">
        <v>1019.6901002536716</v>
      </c>
      <c r="AX11" s="23">
        <v>339.23223835328434</v>
      </c>
      <c r="AY11" s="23">
        <v>265.43860317510024</v>
      </c>
      <c r="AZ11" s="23">
        <v>140.92391087932697</v>
      </c>
      <c r="BA11" s="23">
        <v>27.587237427653594</v>
      </c>
      <c r="BB11" s="23">
        <v>125.95172640264514</v>
      </c>
      <c r="BC11" s="24">
        <v>899.13371623801027</v>
      </c>
      <c r="BD11" s="23">
        <v>394.71439197271116</v>
      </c>
      <c r="BE11" s="23">
        <v>328.81893356130348</v>
      </c>
      <c r="BF11" s="23">
        <v>165.78298100378754</v>
      </c>
      <c r="BG11" s="23">
        <v>33.647876892720312</v>
      </c>
      <c r="BH11" s="23">
        <v>151.38650870220454</v>
      </c>
      <c r="BI11" s="24">
        <v>1074.3506921327271</v>
      </c>
      <c r="BJ11" s="23">
        <v>395.97137226489338</v>
      </c>
      <c r="BK11" s="23">
        <v>302.04656911647686</v>
      </c>
      <c r="BL11" s="23">
        <v>189.10846315771806</v>
      </c>
      <c r="BM11" s="23">
        <v>45.436641130838282</v>
      </c>
      <c r="BN11" s="23">
        <v>153.88369595995664</v>
      </c>
      <c r="BO11" s="24">
        <v>1086.4467416298833</v>
      </c>
      <c r="BP11" s="23">
        <v>436.01339314532362</v>
      </c>
      <c r="BQ11" s="23">
        <v>353.88708538595336</v>
      </c>
      <c r="BR11" s="23">
        <v>244.42561158825842</v>
      </c>
      <c r="BS11" s="23">
        <v>46.636544129747271</v>
      </c>
      <c r="BT11" s="23">
        <v>244.21948481134132</v>
      </c>
      <c r="BU11" s="24">
        <v>1325.182119060624</v>
      </c>
      <c r="BV11" s="23">
        <v>450.67419993289872</v>
      </c>
      <c r="BW11" s="23">
        <v>364.82807560748842</v>
      </c>
      <c r="BX11" s="23">
        <v>199.43438356796861</v>
      </c>
      <c r="BY11" s="23">
        <v>53.063425791351122</v>
      </c>
      <c r="BZ11" s="23">
        <v>250.92757482555476</v>
      </c>
      <c r="CA11" s="24">
        <v>1318.9276597252617</v>
      </c>
      <c r="CB11" s="23">
        <v>473.64676688927324</v>
      </c>
      <c r="CC11" s="23">
        <v>373.93387899376489</v>
      </c>
      <c r="CD11" s="23">
        <v>208.98439764294557</v>
      </c>
      <c r="CE11" s="23">
        <v>45.704119322906244</v>
      </c>
      <c r="CF11" s="23">
        <v>265.69268598352733</v>
      </c>
      <c r="CG11" s="24">
        <f t="shared" si="4"/>
        <v>1367.9618488324174</v>
      </c>
      <c r="CH11" s="23">
        <v>521.68199400300875</v>
      </c>
      <c r="CI11" s="23">
        <v>384.60789734723824</v>
      </c>
      <c r="CJ11" s="23">
        <v>182.63679505198985</v>
      </c>
      <c r="CK11" s="23">
        <v>47.078407810110328</v>
      </c>
      <c r="CL11" s="23">
        <v>287.28100578787075</v>
      </c>
      <c r="CM11" s="24">
        <f t="shared" si="5"/>
        <v>1423.2861000002179</v>
      </c>
      <c r="CN11" s="25">
        <v>552.94543626609345</v>
      </c>
      <c r="CO11" s="23">
        <v>371.8592207908805</v>
      </c>
      <c r="CP11" s="23">
        <v>181.48644224202437</v>
      </c>
      <c r="CQ11" s="23">
        <v>51.534440878357138</v>
      </c>
      <c r="CR11" s="23">
        <v>321.88350222378222</v>
      </c>
      <c r="CS11" s="24">
        <f t="shared" si="6"/>
        <v>1479.7090424011376</v>
      </c>
      <c r="CT11" s="23">
        <v>593.52495664221556</v>
      </c>
      <c r="CU11" s="23">
        <v>464.83116098535953</v>
      </c>
      <c r="CV11" s="23">
        <v>190.88309159165243</v>
      </c>
      <c r="CW11" s="23">
        <v>47.068476190103823</v>
      </c>
      <c r="CX11" s="23">
        <v>292.05059088572989</v>
      </c>
      <c r="CY11" s="24">
        <v>1588.3582762950612</v>
      </c>
      <c r="CZ11" s="25">
        <v>638.20550901263675</v>
      </c>
      <c r="DA11" s="23">
        <v>460.56758793945016</v>
      </c>
      <c r="DB11" s="23">
        <v>190.45080133032056</v>
      </c>
      <c r="DC11" s="23">
        <v>56.514062473012352</v>
      </c>
      <c r="DD11" s="23">
        <v>313.07326071465241</v>
      </c>
      <c r="DE11" s="24">
        <v>1658.811221470072</v>
      </c>
      <c r="DF11" s="26">
        <v>669.81304855054304</v>
      </c>
      <c r="DG11" s="27">
        <v>510.68377532812951</v>
      </c>
      <c r="DH11" s="27">
        <v>186.46600427109442</v>
      </c>
      <c r="DI11" s="94">
        <v>50.055702768537159</v>
      </c>
      <c r="DJ11" s="28">
        <f t="shared" si="7"/>
        <v>278.18087132417168</v>
      </c>
      <c r="DK11" s="29">
        <v>1695.1994022424758</v>
      </c>
      <c r="DL11" s="26" t="s">
        <v>9</v>
      </c>
      <c r="DM11" s="27" t="s">
        <v>9</v>
      </c>
      <c r="DN11" s="27" t="s">
        <v>9</v>
      </c>
      <c r="DO11" s="94" t="s">
        <v>9</v>
      </c>
      <c r="DP11" s="28" t="s">
        <v>9</v>
      </c>
      <c r="DQ11" s="29" t="s">
        <v>9</v>
      </c>
      <c r="DR11" s="26">
        <v>969.56262514782031</v>
      </c>
      <c r="DS11" s="27">
        <v>560.90444756800719</v>
      </c>
      <c r="DT11" s="27">
        <v>8.8241620088934507</v>
      </c>
      <c r="DU11" s="28">
        <v>5.2260717333358668</v>
      </c>
      <c r="DV11" s="27">
        <f t="shared" si="3"/>
        <v>56.138881026262801</v>
      </c>
      <c r="DW11" s="29">
        <v>1600.6561874843196</v>
      </c>
    </row>
    <row r="12" spans="1:127" ht="12.75" customHeight="1" x14ac:dyDescent="0.2">
      <c r="A12" s="22" t="s">
        <v>17</v>
      </c>
      <c r="B12" s="23">
        <v>304.42634177781889</v>
      </c>
      <c r="C12" s="23">
        <v>185.83659310565244</v>
      </c>
      <c r="D12" s="23">
        <v>247.47106323859458</v>
      </c>
      <c r="E12" s="23">
        <v>15.241086702300477</v>
      </c>
      <c r="F12" s="23">
        <v>82.677660838142856</v>
      </c>
      <c r="G12" s="24">
        <v>835.65274566250923</v>
      </c>
      <c r="H12" s="23">
        <v>326.22901625412203</v>
      </c>
      <c r="I12" s="23">
        <v>195.9073842529331</v>
      </c>
      <c r="J12" s="23">
        <v>207.41762296626391</v>
      </c>
      <c r="K12" s="23">
        <v>13.155127853979783</v>
      </c>
      <c r="L12" s="23">
        <v>105.13677439121443</v>
      </c>
      <c r="M12" s="24">
        <v>847.84592571851329</v>
      </c>
      <c r="N12" s="23">
        <v>427.3763954097941</v>
      </c>
      <c r="O12" s="23">
        <v>238.26073995300399</v>
      </c>
      <c r="P12" s="23">
        <v>183.17064160025075</v>
      </c>
      <c r="Q12" s="23">
        <v>13.361157983990001</v>
      </c>
      <c r="R12" s="23">
        <v>98.825684188247763</v>
      </c>
      <c r="S12" s="24">
        <v>960.9946191352866</v>
      </c>
      <c r="T12" s="23">
        <v>377.03261027006494</v>
      </c>
      <c r="U12" s="23">
        <v>256.85298997328783</v>
      </c>
      <c r="V12" s="23">
        <v>209.54678912290342</v>
      </c>
      <c r="W12" s="23">
        <v>17.241949747265956</v>
      </c>
      <c r="X12" s="23">
        <v>94.854385123819043</v>
      </c>
      <c r="Y12" s="23">
        <v>955.52872423734118</v>
      </c>
      <c r="Z12" s="23">
        <v>434.5522231203164</v>
      </c>
      <c r="AA12" s="23">
        <v>285.83930974790428</v>
      </c>
      <c r="AB12" s="23">
        <v>197.79123267883992</v>
      </c>
      <c r="AC12" s="23">
        <v>19.473271315494756</v>
      </c>
      <c r="AD12" s="23">
        <v>122.05787400392767</v>
      </c>
      <c r="AE12" s="24">
        <v>1059.7149001061061</v>
      </c>
      <c r="AF12" s="23">
        <v>489.07131827503969</v>
      </c>
      <c r="AG12" s="23">
        <v>282.65028386918908</v>
      </c>
      <c r="AH12" s="23">
        <v>186.33697305406457</v>
      </c>
      <c r="AI12" s="23">
        <v>24.714523570537008</v>
      </c>
      <c r="AJ12" s="23">
        <v>140.29192284992035</v>
      </c>
      <c r="AK12" s="24">
        <v>1119.4426262566483</v>
      </c>
      <c r="AL12" s="23">
        <v>476.05339753195403</v>
      </c>
      <c r="AM12" s="23">
        <v>312.01446940489723</v>
      </c>
      <c r="AN12" s="23">
        <v>202.70676729391946</v>
      </c>
      <c r="AO12" s="23">
        <v>31.277897794287881</v>
      </c>
      <c r="AP12" s="23">
        <v>155.53264696572603</v>
      </c>
      <c r="AQ12" s="24">
        <v>1177.5851789907847</v>
      </c>
      <c r="AR12" s="23">
        <v>342.65827403869127</v>
      </c>
      <c r="AS12" s="23">
        <v>265.97881237422865</v>
      </c>
      <c r="AT12" s="23">
        <v>188.00545103830933</v>
      </c>
      <c r="AU12" s="23">
        <v>37.23731624967003</v>
      </c>
      <c r="AV12" s="23">
        <v>136.97672154473506</v>
      </c>
      <c r="AW12" s="24">
        <v>970.85657524563419</v>
      </c>
      <c r="AX12" s="23">
        <v>330.94983268401506</v>
      </c>
      <c r="AY12" s="23">
        <v>197.59817113510098</v>
      </c>
      <c r="AZ12" s="23">
        <v>164.18479971269218</v>
      </c>
      <c r="BA12" s="23">
        <v>31.067571093890223</v>
      </c>
      <c r="BB12" s="23">
        <v>110.51364105672712</v>
      </c>
      <c r="BC12" s="24">
        <v>834.31401568242563</v>
      </c>
      <c r="BD12" s="23">
        <v>404.56510153433646</v>
      </c>
      <c r="BE12" s="23">
        <v>263.04939434505428</v>
      </c>
      <c r="BF12" s="23">
        <v>203.48395815834746</v>
      </c>
      <c r="BG12" s="23">
        <v>40.517280224412751</v>
      </c>
      <c r="BH12" s="23">
        <v>142.78722979560598</v>
      </c>
      <c r="BI12" s="24">
        <v>1054.4029640577569</v>
      </c>
      <c r="BJ12" s="23">
        <v>372.23943040352259</v>
      </c>
      <c r="BK12" s="23">
        <v>232.90389978317367</v>
      </c>
      <c r="BL12" s="23">
        <v>234.88056042177962</v>
      </c>
      <c r="BM12" s="23">
        <v>45.920243872918419</v>
      </c>
      <c r="BN12" s="23">
        <v>148.15051383970649</v>
      </c>
      <c r="BO12" s="24">
        <v>1034.0946483211007</v>
      </c>
      <c r="BP12" s="23">
        <v>420.02979991172009</v>
      </c>
      <c r="BQ12" s="23">
        <v>282.84988863624608</v>
      </c>
      <c r="BR12" s="23">
        <v>271.07654117088379</v>
      </c>
      <c r="BS12" s="23">
        <v>46.472473895015298</v>
      </c>
      <c r="BT12" s="23">
        <v>216.61677747741669</v>
      </c>
      <c r="BU12" s="24">
        <v>1237.045481091282</v>
      </c>
      <c r="BV12" s="23">
        <v>434.28489944434375</v>
      </c>
      <c r="BW12" s="23">
        <v>303.08075063570129</v>
      </c>
      <c r="BX12" s="23">
        <v>259.1468450046097</v>
      </c>
      <c r="BY12" s="23">
        <v>51.542845714690323</v>
      </c>
      <c r="BZ12" s="23">
        <v>220.64777074344738</v>
      </c>
      <c r="CA12" s="24">
        <v>1268.7031115427926</v>
      </c>
      <c r="CB12" s="23">
        <v>437.77775734226918</v>
      </c>
      <c r="CC12" s="23">
        <v>288.51632300135549</v>
      </c>
      <c r="CD12" s="23">
        <v>245.55196466604531</v>
      </c>
      <c r="CE12" s="23">
        <v>47.845855887429252</v>
      </c>
      <c r="CF12" s="23">
        <v>256.72452133442471</v>
      </c>
      <c r="CG12" s="24">
        <f t="shared" si="4"/>
        <v>1276.4164222315239</v>
      </c>
      <c r="CH12" s="23">
        <v>450.87753485229302</v>
      </c>
      <c r="CI12" s="23">
        <v>275.89231030769986</v>
      </c>
      <c r="CJ12" s="23">
        <v>207.33102669802688</v>
      </c>
      <c r="CK12" s="23">
        <v>48.018110376192659</v>
      </c>
      <c r="CL12" s="23">
        <v>264.52435806338337</v>
      </c>
      <c r="CM12" s="24">
        <f t="shared" si="5"/>
        <v>1246.6433402975958</v>
      </c>
      <c r="CN12" s="25">
        <v>476.88697079836618</v>
      </c>
      <c r="CO12" s="23">
        <v>299.11395861379305</v>
      </c>
      <c r="CP12" s="23">
        <v>214.13484858366331</v>
      </c>
      <c r="CQ12" s="23">
        <v>48.447246417938842</v>
      </c>
      <c r="CR12" s="23">
        <v>290.67124803075717</v>
      </c>
      <c r="CS12" s="24">
        <f t="shared" si="6"/>
        <v>1329.2542724445186</v>
      </c>
      <c r="CT12" s="23">
        <v>485.71743291868205</v>
      </c>
      <c r="CU12" s="23">
        <v>332.47533188983653</v>
      </c>
      <c r="CV12" s="23">
        <v>238.642974263951</v>
      </c>
      <c r="CW12" s="23">
        <v>51.507360918218694</v>
      </c>
      <c r="CX12" s="23">
        <v>278.44590497938452</v>
      </c>
      <c r="CY12" s="24">
        <v>1386.7890049700727</v>
      </c>
      <c r="CZ12" s="25">
        <v>494.36616473758806</v>
      </c>
      <c r="DA12" s="23">
        <v>334.5051264877053</v>
      </c>
      <c r="DB12" s="23">
        <v>230.92255027050098</v>
      </c>
      <c r="DC12" s="23">
        <v>53.61492743601886</v>
      </c>
      <c r="DD12" s="23">
        <v>295.96112108304214</v>
      </c>
      <c r="DE12" s="24">
        <v>1409.3698900148554</v>
      </c>
      <c r="DF12" s="26">
        <v>579.328243166383</v>
      </c>
      <c r="DG12" s="27">
        <v>379.09319390074592</v>
      </c>
      <c r="DH12" s="27">
        <v>236.93716198045499</v>
      </c>
      <c r="DI12" s="94">
        <v>57.215815679276382</v>
      </c>
      <c r="DJ12" s="28">
        <f t="shared" si="7"/>
        <v>250.28652406381707</v>
      </c>
      <c r="DK12" s="29">
        <v>1502.8609387906772</v>
      </c>
      <c r="DL12" s="26" t="s">
        <v>9</v>
      </c>
      <c r="DM12" s="27" t="s">
        <v>9</v>
      </c>
      <c r="DN12" s="27" t="s">
        <v>9</v>
      </c>
      <c r="DO12" s="94" t="s">
        <v>9</v>
      </c>
      <c r="DP12" s="28" t="s">
        <v>9</v>
      </c>
      <c r="DQ12" s="29" t="s">
        <v>9</v>
      </c>
      <c r="DR12" s="26">
        <v>809.64613998207994</v>
      </c>
      <c r="DS12" s="27">
        <v>479.21443033198767</v>
      </c>
      <c r="DT12" s="27">
        <v>7.6734273943817195</v>
      </c>
      <c r="DU12" s="28">
        <v>15.319971224299175</v>
      </c>
      <c r="DV12" s="27">
        <f t="shared" si="3"/>
        <v>59.938205116430758</v>
      </c>
      <c r="DW12" s="29">
        <v>1371.7921740491793</v>
      </c>
    </row>
    <row r="13" spans="1:127" ht="12.75" customHeight="1" x14ac:dyDescent="0.2">
      <c r="A13" s="22" t="s">
        <v>18</v>
      </c>
      <c r="B13" s="23">
        <v>166.80891299555063</v>
      </c>
      <c r="C13" s="23">
        <v>114.89479072806924</v>
      </c>
      <c r="D13" s="23">
        <v>123.08489682758626</v>
      </c>
      <c r="E13" s="23">
        <v>7.9660294320426726</v>
      </c>
      <c r="F13" s="23">
        <v>53.785710843857487</v>
      </c>
      <c r="G13" s="24">
        <v>466.54034082710626</v>
      </c>
      <c r="H13" s="23">
        <v>237.72169675393747</v>
      </c>
      <c r="I13" s="23">
        <v>152.77190035855514</v>
      </c>
      <c r="J13" s="23">
        <v>187.79172269122557</v>
      </c>
      <c r="K13" s="23">
        <v>13.344205889346791</v>
      </c>
      <c r="L13" s="23">
        <v>87.065668206666032</v>
      </c>
      <c r="M13" s="24">
        <v>678.69519389973095</v>
      </c>
      <c r="N13" s="23">
        <v>275.02460652435059</v>
      </c>
      <c r="O13" s="23">
        <v>175.98646564631827</v>
      </c>
      <c r="P13" s="23">
        <v>180.36806366479502</v>
      </c>
      <c r="Q13" s="23">
        <v>10.007624067756575</v>
      </c>
      <c r="R13" s="23">
        <v>79.061697368745641</v>
      </c>
      <c r="S13" s="24">
        <v>720.44845727196605</v>
      </c>
      <c r="T13" s="23">
        <v>292.7512390644859</v>
      </c>
      <c r="U13" s="23">
        <v>214.42050526176064</v>
      </c>
      <c r="V13" s="23">
        <v>193.17299303015051</v>
      </c>
      <c r="W13" s="23">
        <v>15.567633655005597</v>
      </c>
      <c r="X13" s="23">
        <v>84.506804168513099</v>
      </c>
      <c r="Y13" s="23">
        <v>800.41917517991567</v>
      </c>
      <c r="Z13" s="23">
        <v>348.26247933306792</v>
      </c>
      <c r="AA13" s="23">
        <v>245.26565927806234</v>
      </c>
      <c r="AB13" s="23">
        <v>203.88369585021968</v>
      </c>
      <c r="AC13" s="23">
        <v>19.199250498307457</v>
      </c>
      <c r="AD13" s="23">
        <v>108.4857602792312</v>
      </c>
      <c r="AE13" s="24">
        <v>925.0921601577403</v>
      </c>
      <c r="AF13" s="23">
        <v>359.0591348799951</v>
      </c>
      <c r="AG13" s="23">
        <v>264.47849683728037</v>
      </c>
      <c r="AH13" s="23">
        <v>173.92438907978004</v>
      </c>
      <c r="AI13" s="23">
        <v>21.990598004913345</v>
      </c>
      <c r="AJ13" s="23">
        <v>111.39564470194267</v>
      </c>
      <c r="AK13" s="24">
        <v>929.6324653675731</v>
      </c>
      <c r="AL13" s="23">
        <v>325.53229652121274</v>
      </c>
      <c r="AM13" s="23">
        <v>276.90307817820997</v>
      </c>
      <c r="AN13" s="23">
        <v>181.01068293536937</v>
      </c>
      <c r="AO13" s="23">
        <v>25.217501410852222</v>
      </c>
      <c r="AP13" s="23">
        <v>102.51237936069299</v>
      </c>
      <c r="AQ13" s="24">
        <v>911.17593840633731</v>
      </c>
      <c r="AR13" s="23">
        <v>250.51206789449424</v>
      </c>
      <c r="AS13" s="23">
        <v>189.47765758707646</v>
      </c>
      <c r="AT13" s="23">
        <v>159.26798452562943</v>
      </c>
      <c r="AU13" s="23">
        <v>27.628465099278603</v>
      </c>
      <c r="AV13" s="23">
        <v>132.89721389799112</v>
      </c>
      <c r="AW13" s="24">
        <v>759.78338900446988</v>
      </c>
      <c r="AX13" s="23">
        <v>235.47599459602904</v>
      </c>
      <c r="AY13" s="23">
        <v>187.41737259424414</v>
      </c>
      <c r="AZ13" s="23">
        <v>164.07659192363585</v>
      </c>
      <c r="BA13" s="23">
        <v>23.764337314300537</v>
      </c>
      <c r="BB13" s="23">
        <v>106.28158689062548</v>
      </c>
      <c r="BC13" s="24">
        <v>717.01588331883499</v>
      </c>
      <c r="BD13" s="23">
        <v>290.47715306566135</v>
      </c>
      <c r="BE13" s="23">
        <v>195.52106107888625</v>
      </c>
      <c r="BF13" s="23">
        <v>186.81120251264281</v>
      </c>
      <c r="BG13" s="23">
        <v>29.365279699860956</v>
      </c>
      <c r="BH13" s="23">
        <v>134.20364121718671</v>
      </c>
      <c r="BI13" s="24">
        <v>836.37833757423812</v>
      </c>
      <c r="BJ13" s="23">
        <v>304.18089197123015</v>
      </c>
      <c r="BK13" s="23">
        <v>218.15586241454577</v>
      </c>
      <c r="BL13" s="23">
        <v>225.99304647762659</v>
      </c>
      <c r="BM13" s="23">
        <v>36.387708807928867</v>
      </c>
      <c r="BN13" s="23">
        <v>150.93548814981966</v>
      </c>
      <c r="BO13" s="24">
        <v>935.65299782115119</v>
      </c>
      <c r="BP13" s="23">
        <v>341.50617450449272</v>
      </c>
      <c r="BQ13" s="23">
        <v>238.75978494251231</v>
      </c>
      <c r="BR13" s="23">
        <v>252.31787332387961</v>
      </c>
      <c r="BS13" s="23">
        <v>37.102464642490091</v>
      </c>
      <c r="BT13" s="23">
        <v>217.13116171151773</v>
      </c>
      <c r="BU13" s="24">
        <v>1086.8174591248924</v>
      </c>
      <c r="BV13" s="23">
        <v>316.83111278911275</v>
      </c>
      <c r="BW13" s="23">
        <v>241.88613720977798</v>
      </c>
      <c r="BX13" s="23">
        <v>212.20351833368619</v>
      </c>
      <c r="BY13" s="23">
        <v>38.622792758918173</v>
      </c>
      <c r="BZ13" s="23">
        <v>247.73191053292567</v>
      </c>
      <c r="CA13" s="24">
        <v>1057.2754716244208</v>
      </c>
      <c r="CB13" s="23">
        <v>336.87385131857638</v>
      </c>
      <c r="CC13" s="23">
        <v>229.06045803023898</v>
      </c>
      <c r="CD13" s="23">
        <v>221.22630438151626</v>
      </c>
      <c r="CE13" s="23">
        <v>38.244317697625007</v>
      </c>
      <c r="CF13" s="23">
        <v>257.86267081908125</v>
      </c>
      <c r="CG13" s="24">
        <f t="shared" si="4"/>
        <v>1083.2676022470378</v>
      </c>
      <c r="CH13" s="23">
        <v>354.01510992760723</v>
      </c>
      <c r="CI13" s="23">
        <v>211.34307984316146</v>
      </c>
      <c r="CJ13" s="23">
        <v>185.6532899228464</v>
      </c>
      <c r="CK13" s="23">
        <v>37.123701785176117</v>
      </c>
      <c r="CL13" s="23">
        <v>260.14379081553409</v>
      </c>
      <c r="CM13" s="24">
        <f t="shared" si="5"/>
        <v>1048.2789722943253</v>
      </c>
      <c r="CN13" s="25">
        <v>371.7040021049296</v>
      </c>
      <c r="CO13" s="23">
        <v>277.53615431040549</v>
      </c>
      <c r="CP13" s="23">
        <v>191.91077846654525</v>
      </c>
      <c r="CQ13" s="23">
        <v>39.825518215930856</v>
      </c>
      <c r="CR13" s="23">
        <v>311.32229264631485</v>
      </c>
      <c r="CS13" s="24">
        <f t="shared" si="6"/>
        <v>1192.2987457441261</v>
      </c>
      <c r="CT13" s="23">
        <v>449.27795062226545</v>
      </c>
      <c r="CU13" s="23">
        <v>277.63055337573559</v>
      </c>
      <c r="CV13" s="23">
        <v>186.11049659384614</v>
      </c>
      <c r="CW13" s="23">
        <v>43.048875454664433</v>
      </c>
      <c r="CX13" s="23">
        <v>255.53318210510679</v>
      </c>
      <c r="CY13" s="24">
        <v>1211.6010581516184</v>
      </c>
      <c r="CZ13" s="25">
        <v>458.32324424817085</v>
      </c>
      <c r="DA13" s="23">
        <v>297.81892932752612</v>
      </c>
      <c r="DB13" s="23">
        <v>178.11008034610728</v>
      </c>
      <c r="DC13" s="23">
        <v>43.866848910394005</v>
      </c>
      <c r="DD13" s="23">
        <v>298.83909303680196</v>
      </c>
      <c r="DE13" s="24">
        <v>1276.9581958690001</v>
      </c>
      <c r="DF13" s="26">
        <v>466.01328941885561</v>
      </c>
      <c r="DG13" s="27">
        <v>288.90608918216458</v>
      </c>
      <c r="DH13" s="27">
        <v>196.51366245029743</v>
      </c>
      <c r="DI13" s="94">
        <v>40.523160248077602</v>
      </c>
      <c r="DJ13" s="28">
        <f t="shared" si="7"/>
        <v>243.41054007495109</v>
      </c>
      <c r="DK13" s="29">
        <v>1235.3667413743462</v>
      </c>
      <c r="DL13" s="26" t="s">
        <v>9</v>
      </c>
      <c r="DM13" s="27" t="s">
        <v>9</v>
      </c>
      <c r="DN13" s="27" t="s">
        <v>9</v>
      </c>
      <c r="DO13" s="94" t="s">
        <v>9</v>
      </c>
      <c r="DP13" s="28" t="s">
        <v>9</v>
      </c>
      <c r="DQ13" s="29" t="s">
        <v>9</v>
      </c>
      <c r="DR13" s="26">
        <v>650.06397119758014</v>
      </c>
      <c r="DS13" s="27">
        <v>335.17809779054005</v>
      </c>
      <c r="DT13" s="27">
        <v>5.3914309470642854</v>
      </c>
      <c r="DU13" s="28">
        <v>13.38775806312559</v>
      </c>
      <c r="DV13" s="27">
        <f t="shared" si="3"/>
        <v>44.200817167948195</v>
      </c>
      <c r="DW13" s="29">
        <v>1048.2220751662583</v>
      </c>
    </row>
    <row r="14" spans="1:127" ht="12.75" customHeight="1" x14ac:dyDescent="0.2">
      <c r="A14" s="22" t="s">
        <v>19</v>
      </c>
      <c r="B14" s="23">
        <v>212.12843556434504</v>
      </c>
      <c r="C14" s="23">
        <v>161.94761085353795</v>
      </c>
      <c r="D14" s="23">
        <v>100.43995933698393</v>
      </c>
      <c r="E14" s="23">
        <v>14.197204024589318</v>
      </c>
      <c r="F14" s="23">
        <v>43.417744266674333</v>
      </c>
      <c r="G14" s="24">
        <v>532.13095404613057</v>
      </c>
      <c r="H14" s="23">
        <v>288.42739644593792</v>
      </c>
      <c r="I14" s="23">
        <v>179.06639227252964</v>
      </c>
      <c r="J14" s="23">
        <v>186.85048382703866</v>
      </c>
      <c r="K14" s="23">
        <v>18.696630137380961</v>
      </c>
      <c r="L14" s="23">
        <v>67.385846309907038</v>
      </c>
      <c r="M14" s="24">
        <v>740.42674899279416</v>
      </c>
      <c r="N14" s="23">
        <v>295.09496460627457</v>
      </c>
      <c r="O14" s="23">
        <v>188.18511210726504</v>
      </c>
      <c r="P14" s="23">
        <v>191.40549830161024</v>
      </c>
      <c r="Q14" s="23">
        <v>18.911328767042278</v>
      </c>
      <c r="R14" s="23">
        <v>98.958614667917999</v>
      </c>
      <c r="S14" s="24">
        <v>792.55551845011018</v>
      </c>
      <c r="T14" s="23">
        <v>312.09142598640801</v>
      </c>
      <c r="U14" s="23">
        <v>258.22086508645936</v>
      </c>
      <c r="V14" s="23">
        <v>191.29870647534418</v>
      </c>
      <c r="W14" s="23">
        <v>24.173195557073804</v>
      </c>
      <c r="X14" s="23">
        <v>94.909454171498737</v>
      </c>
      <c r="Y14" s="23">
        <v>880.69364727678396</v>
      </c>
      <c r="Z14" s="23">
        <v>342.45081020031631</v>
      </c>
      <c r="AA14" s="23">
        <v>284.83738687495594</v>
      </c>
      <c r="AB14" s="23">
        <v>180.52676834222402</v>
      </c>
      <c r="AC14" s="23">
        <v>27.930523012529637</v>
      </c>
      <c r="AD14" s="23">
        <v>117.32074272473916</v>
      </c>
      <c r="AE14" s="24">
        <v>953.07036177657301</v>
      </c>
      <c r="AF14" s="23">
        <v>379.54709947291514</v>
      </c>
      <c r="AG14" s="23">
        <v>275.51765363376211</v>
      </c>
      <c r="AH14" s="23">
        <v>178.58008965544079</v>
      </c>
      <c r="AI14" s="23">
        <v>31.827571602184861</v>
      </c>
      <c r="AJ14" s="23">
        <v>103.27021942737017</v>
      </c>
      <c r="AK14" s="24">
        <v>968.69795273612226</v>
      </c>
      <c r="AL14" s="23">
        <v>364.96331872310952</v>
      </c>
      <c r="AM14" s="23">
        <v>277.20610961988928</v>
      </c>
      <c r="AN14" s="23">
        <v>178.27482963709522</v>
      </c>
      <c r="AO14" s="23">
        <v>41.628429592631825</v>
      </c>
      <c r="AP14" s="23">
        <v>107.24919746932801</v>
      </c>
      <c r="AQ14" s="24">
        <v>969.32188504205385</v>
      </c>
      <c r="AR14" s="23">
        <v>277.3954172414094</v>
      </c>
      <c r="AS14" s="23">
        <v>226.66146043725692</v>
      </c>
      <c r="AT14" s="23">
        <v>165.03459705157084</v>
      </c>
      <c r="AU14" s="23">
        <v>42.096287378610128</v>
      </c>
      <c r="AV14" s="23">
        <v>124.90602194564642</v>
      </c>
      <c r="AW14" s="24">
        <v>836.09378405449365</v>
      </c>
      <c r="AX14" s="23">
        <v>273.64063663062416</v>
      </c>
      <c r="AY14" s="23">
        <v>199.80731679605003</v>
      </c>
      <c r="AZ14" s="23">
        <v>157.38459062523393</v>
      </c>
      <c r="BA14" s="23">
        <v>44.889655926791406</v>
      </c>
      <c r="BB14" s="23">
        <v>91.921545070889124</v>
      </c>
      <c r="BC14" s="24">
        <v>767.64374504958869</v>
      </c>
      <c r="BD14" s="23">
        <v>333.44393774731066</v>
      </c>
      <c r="BE14" s="23">
        <v>221.12721957198926</v>
      </c>
      <c r="BF14" s="23">
        <v>166.82930843064219</v>
      </c>
      <c r="BG14" s="23">
        <v>51.781723020261815</v>
      </c>
      <c r="BH14" s="23">
        <v>133.77445857338398</v>
      </c>
      <c r="BI14" s="24">
        <v>906.95664734358786</v>
      </c>
      <c r="BJ14" s="23">
        <v>331.4323655861337</v>
      </c>
      <c r="BK14" s="23">
        <v>240.7172268713833</v>
      </c>
      <c r="BL14" s="23">
        <v>198.94914659741045</v>
      </c>
      <c r="BM14" s="23">
        <v>57.562743317364372</v>
      </c>
      <c r="BN14" s="23">
        <v>153.60716154202589</v>
      </c>
      <c r="BO14" s="24">
        <v>982.26864391431764</v>
      </c>
      <c r="BP14" s="23">
        <v>377.3401752426048</v>
      </c>
      <c r="BQ14" s="23">
        <v>242.13943381710524</v>
      </c>
      <c r="BR14" s="23">
        <v>237.916145645873</v>
      </c>
      <c r="BS14" s="23">
        <v>58.599882922495084</v>
      </c>
      <c r="BT14" s="23">
        <v>197.02806148700233</v>
      </c>
      <c r="BU14" s="24">
        <v>1113.0236991150805</v>
      </c>
      <c r="BV14" s="23">
        <v>355.30831230421467</v>
      </c>
      <c r="BW14" s="23">
        <v>234.59209204335417</v>
      </c>
      <c r="BX14" s="23">
        <v>228.51865515282319</v>
      </c>
      <c r="BY14" s="23">
        <v>66.107054867302566</v>
      </c>
      <c r="BZ14" s="23">
        <v>214.22882900625245</v>
      </c>
      <c r="CA14" s="24">
        <v>1098.7549433739471</v>
      </c>
      <c r="CB14" s="23">
        <v>425.08670619604368</v>
      </c>
      <c r="CC14" s="23">
        <v>254.83215138273289</v>
      </c>
      <c r="CD14" s="23">
        <v>214.11304226412543</v>
      </c>
      <c r="CE14" s="23">
        <v>64.383953453868557</v>
      </c>
      <c r="CF14" s="23">
        <v>252.08308999055998</v>
      </c>
      <c r="CG14" s="24">
        <f t="shared" si="4"/>
        <v>1210.4989432873306</v>
      </c>
      <c r="CH14" s="23">
        <v>399.60664976455757</v>
      </c>
      <c r="CI14" s="23">
        <v>256.50022938347462</v>
      </c>
      <c r="CJ14" s="23">
        <v>182.12412621445773</v>
      </c>
      <c r="CK14" s="23">
        <v>56.546877487532043</v>
      </c>
      <c r="CL14" s="23">
        <v>242.51464165763559</v>
      </c>
      <c r="CM14" s="24">
        <f t="shared" si="5"/>
        <v>1137.2925245076576</v>
      </c>
      <c r="CN14" s="25">
        <v>449.48235185541682</v>
      </c>
      <c r="CO14" s="23">
        <v>257.34251201789834</v>
      </c>
      <c r="CP14" s="23">
        <v>188.29697245041922</v>
      </c>
      <c r="CQ14" s="23">
        <v>57.773781115296714</v>
      </c>
      <c r="CR14" s="23">
        <v>284.24269791932943</v>
      </c>
      <c r="CS14" s="24">
        <f t="shared" si="6"/>
        <v>1237.1383153583606</v>
      </c>
      <c r="CT14" s="23">
        <v>473.10961632147439</v>
      </c>
      <c r="CU14" s="23">
        <v>298.43606431061812</v>
      </c>
      <c r="CV14" s="23">
        <v>178.32267246403561</v>
      </c>
      <c r="CW14" s="23">
        <v>57.59628945434492</v>
      </c>
      <c r="CX14" s="23">
        <v>276.88140918042757</v>
      </c>
      <c r="CY14" s="24">
        <v>1284.3460517309006</v>
      </c>
      <c r="CZ14" s="25">
        <v>508.45743589179705</v>
      </c>
      <c r="DA14" s="23">
        <v>305.15815078133704</v>
      </c>
      <c r="DB14" s="23">
        <v>184.49590599289675</v>
      </c>
      <c r="DC14" s="23">
        <v>61.140702752074986</v>
      </c>
      <c r="DD14" s="23">
        <v>246.41075053803388</v>
      </c>
      <c r="DE14" s="24">
        <v>1305.6629459561398</v>
      </c>
      <c r="DF14" s="26">
        <v>538.73495533214953</v>
      </c>
      <c r="DG14" s="27">
        <v>301.19551075067125</v>
      </c>
      <c r="DH14" s="27">
        <v>195.66902964425469</v>
      </c>
      <c r="DI14" s="94">
        <v>63.001626376858006</v>
      </c>
      <c r="DJ14" s="28">
        <f t="shared" si="7"/>
        <v>218.37398737229091</v>
      </c>
      <c r="DK14" s="29">
        <v>1316.9751094762244</v>
      </c>
      <c r="DL14" s="26" t="s">
        <v>9</v>
      </c>
      <c r="DM14" s="27" t="s">
        <v>9</v>
      </c>
      <c r="DN14" s="27" t="s">
        <v>9</v>
      </c>
      <c r="DO14" s="94" t="s">
        <v>9</v>
      </c>
      <c r="DP14" s="28" t="s">
        <v>9</v>
      </c>
      <c r="DQ14" s="29" t="s">
        <v>9</v>
      </c>
      <c r="DR14" s="26">
        <v>688.06172200975845</v>
      </c>
      <c r="DS14" s="27">
        <v>359.90278041099839</v>
      </c>
      <c r="DT14" s="27">
        <v>5.3407147911461834</v>
      </c>
      <c r="DU14" s="28">
        <v>29.726352505622639</v>
      </c>
      <c r="DV14" s="27">
        <f t="shared" si="3"/>
        <v>42.165843459193795</v>
      </c>
      <c r="DW14" s="29">
        <v>1125.1974131767195</v>
      </c>
    </row>
    <row r="15" spans="1:127" ht="12.75" customHeight="1" x14ac:dyDescent="0.2">
      <c r="A15" s="22" t="s">
        <v>20</v>
      </c>
      <c r="B15" s="23">
        <v>236.7933736745604</v>
      </c>
      <c r="C15" s="23">
        <v>174.99393382928301</v>
      </c>
      <c r="D15" s="23">
        <v>90.950838681691224</v>
      </c>
      <c r="E15" s="23">
        <v>26.592200088026264</v>
      </c>
      <c r="F15" s="23">
        <v>61.304895672539146</v>
      </c>
      <c r="G15" s="24">
        <v>590.6352419461</v>
      </c>
      <c r="H15" s="23">
        <v>277.38820709674712</v>
      </c>
      <c r="I15" s="23">
        <v>167.19140774309363</v>
      </c>
      <c r="J15" s="23">
        <v>178.28396460049703</v>
      </c>
      <c r="K15" s="23">
        <v>27.710248765877079</v>
      </c>
      <c r="L15" s="23">
        <v>78.919014276833764</v>
      </c>
      <c r="M15" s="24">
        <v>729.49284248304866</v>
      </c>
      <c r="N15" s="23">
        <v>293.71698293292047</v>
      </c>
      <c r="O15" s="23">
        <v>181.5792547657561</v>
      </c>
      <c r="P15" s="23">
        <v>189.38858954490181</v>
      </c>
      <c r="Q15" s="23">
        <v>32.056614829807792</v>
      </c>
      <c r="R15" s="23">
        <v>77.893559830707886</v>
      </c>
      <c r="S15" s="24">
        <v>774.63500190409411</v>
      </c>
      <c r="T15" s="23">
        <v>326.51222858307631</v>
      </c>
      <c r="U15" s="23">
        <v>205.37561161764083</v>
      </c>
      <c r="V15" s="23">
        <v>182.97205506513541</v>
      </c>
      <c r="W15" s="23">
        <v>31.921251427963576</v>
      </c>
      <c r="X15" s="23">
        <v>74.948412651462263</v>
      </c>
      <c r="Y15" s="23">
        <v>821.72955934527852</v>
      </c>
      <c r="Z15" s="23">
        <v>346.3772760300464</v>
      </c>
      <c r="AA15" s="23">
        <v>246.24758141762561</v>
      </c>
      <c r="AB15" s="23">
        <v>185.66039377465975</v>
      </c>
      <c r="AC15" s="23">
        <v>37.928647857886716</v>
      </c>
      <c r="AD15" s="23">
        <v>87.533826404523538</v>
      </c>
      <c r="AE15" s="24">
        <v>903.74408929518961</v>
      </c>
      <c r="AF15" s="23">
        <v>375.36821811843714</v>
      </c>
      <c r="AG15" s="23">
        <v>247.35180784542212</v>
      </c>
      <c r="AH15" s="23">
        <v>163.40016631528661</v>
      </c>
      <c r="AI15" s="23">
        <v>42.059554088781375</v>
      </c>
      <c r="AJ15" s="23">
        <v>112.32685936664549</v>
      </c>
      <c r="AK15" s="24">
        <v>939.41984716117133</v>
      </c>
      <c r="AL15" s="23">
        <v>372.77418361027293</v>
      </c>
      <c r="AM15" s="23">
        <v>241.10301533778036</v>
      </c>
      <c r="AN15" s="23">
        <v>163.62869750529924</v>
      </c>
      <c r="AO15" s="23">
        <v>61.220827934617411</v>
      </c>
      <c r="AP15" s="23">
        <v>111.77017974534999</v>
      </c>
      <c r="AQ15" s="24">
        <v>950.49690413331996</v>
      </c>
      <c r="AR15" s="23">
        <v>283.49756246681369</v>
      </c>
      <c r="AS15" s="23">
        <v>194.44723196192672</v>
      </c>
      <c r="AT15" s="23">
        <v>151.3374842190828</v>
      </c>
      <c r="AU15" s="23">
        <v>55.932080431610487</v>
      </c>
      <c r="AV15" s="23">
        <v>103.44488234372395</v>
      </c>
      <c r="AW15" s="24">
        <v>788.65924142315782</v>
      </c>
      <c r="AX15" s="23">
        <v>270.73986807125146</v>
      </c>
      <c r="AY15" s="23">
        <v>177.14993707292788</v>
      </c>
      <c r="AZ15" s="23">
        <v>152.78707972601256</v>
      </c>
      <c r="BA15" s="23">
        <v>54.053409556803139</v>
      </c>
      <c r="BB15" s="23">
        <v>90.717775116977464</v>
      </c>
      <c r="BC15" s="24">
        <v>745.44806954397257</v>
      </c>
      <c r="BD15" s="23">
        <v>361.91170801020201</v>
      </c>
      <c r="BE15" s="23">
        <v>222.84774789035882</v>
      </c>
      <c r="BF15" s="23">
        <v>147.3359830455444</v>
      </c>
      <c r="BG15" s="23">
        <v>71.213626023292662</v>
      </c>
      <c r="BH15" s="23">
        <v>123.29136321253873</v>
      </c>
      <c r="BI15" s="24">
        <v>926.60042818193665</v>
      </c>
      <c r="BJ15" s="23">
        <v>327.54632601096716</v>
      </c>
      <c r="BK15" s="23">
        <v>197.70690389963912</v>
      </c>
      <c r="BL15" s="23">
        <v>183.72784830794453</v>
      </c>
      <c r="BM15" s="23">
        <v>72.645365386235255</v>
      </c>
      <c r="BN15" s="23">
        <v>130.78776763602764</v>
      </c>
      <c r="BO15" s="24">
        <v>912.41421124081376</v>
      </c>
      <c r="BP15" s="23">
        <v>397.73763428898326</v>
      </c>
      <c r="BQ15" s="23">
        <v>236.46640323820355</v>
      </c>
      <c r="BR15" s="23">
        <v>224.09181231816763</v>
      </c>
      <c r="BS15" s="23">
        <v>89.930076044107281</v>
      </c>
      <c r="BT15" s="23">
        <v>166.79916234718235</v>
      </c>
      <c r="BU15" s="24">
        <v>1115.025088236644</v>
      </c>
      <c r="BV15" s="23">
        <v>371.46066026423313</v>
      </c>
      <c r="BW15" s="23">
        <v>202.94099139185232</v>
      </c>
      <c r="BX15" s="23">
        <v>196.26091016798563</v>
      </c>
      <c r="BY15" s="23">
        <v>104.92207286189262</v>
      </c>
      <c r="BZ15" s="23">
        <v>184.58635752304951</v>
      </c>
      <c r="CA15" s="24">
        <v>1060.1709922090133</v>
      </c>
      <c r="CB15" s="23">
        <v>396.22415797607192</v>
      </c>
      <c r="CC15" s="23">
        <v>231.79760692598524</v>
      </c>
      <c r="CD15" s="23">
        <v>188.31614918848189</v>
      </c>
      <c r="CE15" s="23">
        <v>93.644035653498051</v>
      </c>
      <c r="CF15" s="23">
        <v>200.18183392087724</v>
      </c>
      <c r="CG15" s="24">
        <f t="shared" si="4"/>
        <v>1110.1637836649143</v>
      </c>
      <c r="CH15" s="23">
        <v>435.30612254582854</v>
      </c>
      <c r="CI15" s="23">
        <v>257.98367469422163</v>
      </c>
      <c r="CJ15" s="23">
        <v>165.93404579246595</v>
      </c>
      <c r="CK15" s="23">
        <v>79.300849134022187</v>
      </c>
      <c r="CL15" s="23">
        <v>212.25778911998577</v>
      </c>
      <c r="CM15" s="24">
        <f t="shared" si="5"/>
        <v>1150.782481286524</v>
      </c>
      <c r="CN15" s="25">
        <v>460.78022437031808</v>
      </c>
      <c r="CO15" s="23">
        <v>252.87796123950639</v>
      </c>
      <c r="CP15" s="23">
        <v>195.30770644420829</v>
      </c>
      <c r="CQ15" s="23">
        <v>86.410712829535015</v>
      </c>
      <c r="CR15" s="23">
        <v>233.88731461109592</v>
      </c>
      <c r="CS15" s="24">
        <f t="shared" si="6"/>
        <v>1229.2639194946637</v>
      </c>
      <c r="CT15" s="23">
        <v>501.06655349579114</v>
      </c>
      <c r="CU15" s="23">
        <v>277.28743366827831</v>
      </c>
      <c r="CV15" s="23">
        <v>174.07430317383992</v>
      </c>
      <c r="CW15" s="23">
        <v>97.02511545776531</v>
      </c>
      <c r="CX15" s="23">
        <v>237.84531274694314</v>
      </c>
      <c r="CY15" s="24">
        <v>1287.2987185426177</v>
      </c>
      <c r="CZ15" s="25">
        <v>535.28195547652524</v>
      </c>
      <c r="DA15" s="23">
        <v>290.73475148735372</v>
      </c>
      <c r="DB15" s="23">
        <v>171.48034694146662</v>
      </c>
      <c r="DC15" s="23">
        <v>101.22767461165724</v>
      </c>
      <c r="DD15" s="23">
        <v>181.87452410300943</v>
      </c>
      <c r="DE15" s="24">
        <v>1280.5992526200123</v>
      </c>
      <c r="DF15" s="26">
        <v>563.7770003977455</v>
      </c>
      <c r="DG15" s="27">
        <v>306.76057048123806</v>
      </c>
      <c r="DH15" s="27">
        <v>189.36300795969672</v>
      </c>
      <c r="DI15" s="94">
        <v>98.298657147141213</v>
      </c>
      <c r="DJ15" s="28">
        <f t="shared" si="7"/>
        <v>172.46073758569628</v>
      </c>
      <c r="DK15" s="29">
        <v>1330.6599735715179</v>
      </c>
      <c r="DL15" s="26">
        <v>252.57410880052123</v>
      </c>
      <c r="DM15" s="27">
        <v>86.24108525704743</v>
      </c>
      <c r="DN15" s="27" t="s">
        <v>9</v>
      </c>
      <c r="DO15" s="94" t="s">
        <v>9</v>
      </c>
      <c r="DP15" s="28" t="s">
        <v>9</v>
      </c>
      <c r="DQ15" s="29" t="s">
        <v>9</v>
      </c>
      <c r="DR15" s="26">
        <v>760.45088680506944</v>
      </c>
      <c r="DS15" s="27">
        <v>323.79862135630225</v>
      </c>
      <c r="DT15" s="27">
        <v>6.4197674226407546</v>
      </c>
      <c r="DU15" s="28">
        <v>54.950891583698407</v>
      </c>
      <c r="DV15" s="27">
        <f t="shared" si="3"/>
        <v>43.639672325906758</v>
      </c>
      <c r="DW15" s="29">
        <v>1189.2598394936176</v>
      </c>
    </row>
    <row r="16" spans="1:127" ht="12.75" customHeight="1" thickBot="1" x14ac:dyDescent="0.25">
      <c r="A16" s="30" t="s">
        <v>21</v>
      </c>
      <c r="B16" s="31">
        <v>278.80709059065799</v>
      </c>
      <c r="C16" s="31">
        <v>211.23410155431196</v>
      </c>
      <c r="D16" s="31">
        <v>133.56237941442907</v>
      </c>
      <c r="E16" s="31">
        <v>34.514415939009169</v>
      </c>
      <c r="F16" s="31">
        <v>91.716123901797232</v>
      </c>
      <c r="G16" s="32">
        <v>749.83411140020542</v>
      </c>
      <c r="H16" s="31">
        <v>316.76426927188618</v>
      </c>
      <c r="I16" s="31">
        <v>241.53640208104778</v>
      </c>
      <c r="J16" s="31">
        <v>211.93349769454022</v>
      </c>
      <c r="K16" s="31">
        <v>36.709147878925179</v>
      </c>
      <c r="L16" s="31">
        <v>83.023213585578219</v>
      </c>
      <c r="M16" s="32">
        <v>889.96653051197745</v>
      </c>
      <c r="N16" s="31">
        <v>366.91096662497284</v>
      </c>
      <c r="O16" s="31">
        <v>294.10505269280725</v>
      </c>
      <c r="P16" s="31">
        <v>207.50345198756438</v>
      </c>
      <c r="Q16" s="31">
        <v>40.055773365295913</v>
      </c>
      <c r="R16" s="31">
        <v>103.72695850318135</v>
      </c>
      <c r="S16" s="32">
        <v>1012.3022031738217</v>
      </c>
      <c r="T16" s="31">
        <v>382.56507296786168</v>
      </c>
      <c r="U16" s="31">
        <v>299.43860406493224</v>
      </c>
      <c r="V16" s="31">
        <v>199.71976466591238</v>
      </c>
      <c r="W16" s="31">
        <v>48.992911974143105</v>
      </c>
      <c r="X16" s="31">
        <v>100.64039254413683</v>
      </c>
      <c r="Y16" s="31">
        <v>1031.3567462169863</v>
      </c>
      <c r="Z16" s="31">
        <v>417.27329427689091</v>
      </c>
      <c r="AA16" s="31">
        <v>306.66053073780205</v>
      </c>
      <c r="AB16" s="31">
        <v>212.8347351920122</v>
      </c>
      <c r="AC16" s="31">
        <v>78.449684112675627</v>
      </c>
      <c r="AD16" s="31">
        <v>126.12339015465611</v>
      </c>
      <c r="AE16" s="32">
        <v>1141.3398479925065</v>
      </c>
      <c r="AF16" s="31">
        <v>471.3133594812324</v>
      </c>
      <c r="AG16" s="31">
        <v>334.40408606064898</v>
      </c>
      <c r="AH16" s="31">
        <v>166.26484762072926</v>
      </c>
      <c r="AI16" s="31">
        <v>73.824634060444254</v>
      </c>
      <c r="AJ16" s="31">
        <v>120.17801301643144</v>
      </c>
      <c r="AK16" s="32">
        <v>1166.2195081613354</v>
      </c>
      <c r="AL16" s="31">
        <v>461.50299019434107</v>
      </c>
      <c r="AM16" s="31">
        <v>331.09343921460891</v>
      </c>
      <c r="AN16" s="31">
        <v>183.22654405877336</v>
      </c>
      <c r="AO16" s="31">
        <v>97.349353778272643</v>
      </c>
      <c r="AP16" s="31">
        <v>174.51462929488389</v>
      </c>
      <c r="AQ16" s="32">
        <v>1247.6869565408797</v>
      </c>
      <c r="AR16" s="31">
        <v>304.02412556770997</v>
      </c>
      <c r="AS16" s="31">
        <v>248.04441519122886</v>
      </c>
      <c r="AT16" s="31">
        <v>180.91470345523197</v>
      </c>
      <c r="AU16" s="31">
        <v>89.66974507304306</v>
      </c>
      <c r="AV16" s="31">
        <v>127.51136905004532</v>
      </c>
      <c r="AW16" s="32">
        <v>950.16435833725916</v>
      </c>
      <c r="AX16" s="31">
        <v>304.41078178460293</v>
      </c>
      <c r="AY16" s="31">
        <v>240.75898190571763</v>
      </c>
      <c r="AZ16" s="31">
        <v>176.42250913387545</v>
      </c>
      <c r="BA16" s="31">
        <v>89.944479006153998</v>
      </c>
      <c r="BB16" s="31">
        <v>124.40927032896218</v>
      </c>
      <c r="BC16" s="32">
        <v>935.94602215931218</v>
      </c>
      <c r="BD16" s="31">
        <v>356.57793658570182</v>
      </c>
      <c r="BE16" s="31">
        <v>269.73270972654353</v>
      </c>
      <c r="BF16" s="31">
        <v>186.17110572480075</v>
      </c>
      <c r="BG16" s="31">
        <v>117.24179154123115</v>
      </c>
      <c r="BH16" s="31">
        <v>145.63661263246172</v>
      </c>
      <c r="BI16" s="32">
        <v>1075.360156210739</v>
      </c>
      <c r="BJ16" s="31">
        <v>408.6166365933239</v>
      </c>
      <c r="BK16" s="31">
        <v>298.16394482393639</v>
      </c>
      <c r="BL16" s="31">
        <v>212.46951684386011</v>
      </c>
      <c r="BM16" s="31">
        <v>123.43211822503821</v>
      </c>
      <c r="BN16" s="31">
        <v>190.66374396856736</v>
      </c>
      <c r="BO16" s="32">
        <v>1233.3459604547259</v>
      </c>
      <c r="BP16" s="31">
        <v>479.36657697488664</v>
      </c>
      <c r="BQ16" s="31">
        <v>327.10926269362483</v>
      </c>
      <c r="BR16" s="31">
        <v>245.55343658829315</v>
      </c>
      <c r="BS16" s="31">
        <v>139.78044981919547</v>
      </c>
      <c r="BT16" s="31">
        <v>239.02515847976315</v>
      </c>
      <c r="BU16" s="32">
        <v>1430.8348845557632</v>
      </c>
      <c r="BV16" s="31">
        <v>452.86149472711543</v>
      </c>
      <c r="BW16" s="31">
        <v>341.89630346382944</v>
      </c>
      <c r="BX16" s="31">
        <v>208.76009249211177</v>
      </c>
      <c r="BY16" s="31">
        <v>160.71395925287197</v>
      </c>
      <c r="BZ16" s="31">
        <v>220.67986323632181</v>
      </c>
      <c r="CA16" s="32">
        <v>1384.9117131722503</v>
      </c>
      <c r="CB16" s="31">
        <v>462.96237551531226</v>
      </c>
      <c r="CC16" s="31">
        <v>362.50647255486075</v>
      </c>
      <c r="CD16" s="31">
        <v>209.18406362903335</v>
      </c>
      <c r="CE16" s="31">
        <v>149.54033724245869</v>
      </c>
      <c r="CF16" s="31">
        <v>283.11928918949548</v>
      </c>
      <c r="CG16" s="32">
        <f t="shared" si="4"/>
        <v>1467.3125381311604</v>
      </c>
      <c r="CH16" s="31">
        <v>515.78016159317008</v>
      </c>
      <c r="CI16" s="31">
        <v>392.55435252560557</v>
      </c>
      <c r="CJ16" s="31">
        <v>185.01858552435067</v>
      </c>
      <c r="CK16" s="31">
        <v>122.48621620284661</v>
      </c>
      <c r="CL16" s="31">
        <v>265.85722723230447</v>
      </c>
      <c r="CM16" s="32">
        <f t="shared" si="5"/>
        <v>1481.6965430782775</v>
      </c>
      <c r="CN16" s="33">
        <v>563.33617458371418</v>
      </c>
      <c r="CO16" s="31">
        <v>419.91067564872145</v>
      </c>
      <c r="CP16" s="31">
        <v>202.07453426181721</v>
      </c>
      <c r="CQ16" s="31">
        <v>129.01592220312565</v>
      </c>
      <c r="CR16" s="31">
        <v>266.49490218416213</v>
      </c>
      <c r="CS16" s="32">
        <f>SUM(CN16:CR16)</f>
        <v>1580.8322088815407</v>
      </c>
      <c r="CT16" s="31">
        <v>613.93560376745654</v>
      </c>
      <c r="CU16" s="31">
        <v>432.34007911089645</v>
      </c>
      <c r="CV16" s="31">
        <v>169.57589595206818</v>
      </c>
      <c r="CW16" s="31">
        <v>139.39694930259543</v>
      </c>
      <c r="CX16" s="31">
        <v>285.4225238112374</v>
      </c>
      <c r="CY16" s="34">
        <v>1640.671051944254</v>
      </c>
      <c r="CZ16" s="33">
        <v>625.89280403621126</v>
      </c>
      <c r="DA16" s="31">
        <v>425.53366041648928</v>
      </c>
      <c r="DB16" s="31">
        <v>185.51819541922421</v>
      </c>
      <c r="DC16" s="31">
        <v>135.92439277357812</v>
      </c>
      <c r="DD16" s="31">
        <v>209.34564381188125</v>
      </c>
      <c r="DE16" s="32">
        <v>1582.2146964573842</v>
      </c>
      <c r="DF16" s="35">
        <v>697.6309861879098</v>
      </c>
      <c r="DG16" s="36">
        <v>488.3189543576687</v>
      </c>
      <c r="DH16" s="36">
        <v>210.88727601048936</v>
      </c>
      <c r="DI16" s="37">
        <v>129.57833941586895</v>
      </c>
      <c r="DJ16" s="38">
        <f t="shared" si="7"/>
        <v>221.4234799408764</v>
      </c>
      <c r="DK16" s="39">
        <v>1747.8390359128132</v>
      </c>
      <c r="DL16" s="35">
        <v>220.88971023328284</v>
      </c>
      <c r="DM16" s="36">
        <v>133.87163462580929</v>
      </c>
      <c r="DN16" s="36" t="s">
        <v>9</v>
      </c>
      <c r="DO16" s="37" t="s">
        <v>9</v>
      </c>
      <c r="DP16" s="38" t="s">
        <v>9</v>
      </c>
      <c r="DQ16" s="39" t="s">
        <v>9</v>
      </c>
      <c r="DR16" s="35">
        <v>904.30311451824878</v>
      </c>
      <c r="DS16" s="36">
        <v>615.14902595756337</v>
      </c>
      <c r="DT16" s="36">
        <v>8.0850072324623703</v>
      </c>
      <c r="DU16" s="38">
        <v>96.988653168720518</v>
      </c>
      <c r="DV16" s="36">
        <f t="shared" si="3"/>
        <v>88.187950165452904</v>
      </c>
      <c r="DW16" s="39">
        <v>1712.7137510424479</v>
      </c>
    </row>
    <row r="17" spans="1:109" x14ac:dyDescent="0.2">
      <c r="R17" s="40"/>
      <c r="S17" s="40"/>
      <c r="T17" s="40"/>
      <c r="U17" s="40"/>
      <c r="V17" s="40"/>
      <c r="W17" s="40"/>
      <c r="X17" s="40"/>
      <c r="Y17" s="40"/>
      <c r="BD17" s="41"/>
      <c r="BE17" s="42"/>
      <c r="BF17" s="42"/>
      <c r="BG17" s="42"/>
      <c r="BH17" s="42"/>
      <c r="BI17" s="42"/>
    </row>
    <row r="18" spans="1:109" x14ac:dyDescent="0.2">
      <c r="A18" s="43" t="s">
        <v>22</v>
      </c>
      <c r="R18" s="40"/>
      <c r="S18" s="40"/>
      <c r="T18" s="40"/>
      <c r="U18" s="40"/>
      <c r="V18" s="40"/>
      <c r="W18" s="40"/>
      <c r="X18" s="40"/>
      <c r="Y18" s="40"/>
      <c r="BC18" s="44"/>
      <c r="BD18" s="41"/>
      <c r="BE18" s="42"/>
      <c r="BF18" s="42"/>
      <c r="BG18" s="42"/>
      <c r="BH18" s="42"/>
      <c r="BI18" s="42"/>
      <c r="BN18" s="45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</row>
    <row r="19" spans="1:109" x14ac:dyDescent="0.2">
      <c r="A19" s="43" t="s">
        <v>23</v>
      </c>
      <c r="R19" s="40"/>
      <c r="S19" s="40"/>
      <c r="T19" s="40"/>
      <c r="U19" s="40"/>
      <c r="V19" s="40"/>
      <c r="W19" s="40"/>
      <c r="X19" s="40"/>
      <c r="Y19" s="40"/>
      <c r="BC19" s="44"/>
      <c r="BD19" s="42"/>
      <c r="BE19" s="42"/>
      <c r="BF19" s="42"/>
      <c r="BG19" s="42"/>
      <c r="BH19" s="42"/>
      <c r="BI19" s="42"/>
      <c r="BN19" s="45"/>
    </row>
    <row r="20" spans="1:109" x14ac:dyDescent="0.2">
      <c r="A20" s="43" t="s">
        <v>24</v>
      </c>
      <c r="B20" s="46"/>
      <c r="C20" s="46"/>
      <c r="D20" s="46"/>
      <c r="E20" s="46"/>
      <c r="F20" s="46"/>
      <c r="G20" s="46"/>
      <c r="H20" s="46"/>
      <c r="I20" s="47"/>
      <c r="J20" s="47"/>
      <c r="K20" s="47"/>
      <c r="L20" s="47"/>
      <c r="M20" s="47"/>
      <c r="N20" s="47"/>
      <c r="O20" s="47"/>
      <c r="V20" s="48"/>
      <c r="W20" s="42"/>
    </row>
    <row r="21" spans="1:109" ht="12.75" customHeight="1" x14ac:dyDescent="0.2">
      <c r="A21" s="47" t="s">
        <v>25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0"/>
      <c r="U21" s="40"/>
      <c r="V21" s="40"/>
      <c r="W21" s="40"/>
      <c r="X21" s="40"/>
      <c r="Y21" s="40"/>
      <c r="BC21" s="44"/>
      <c r="BD21" s="42"/>
      <c r="BE21" s="42"/>
      <c r="BF21" s="42"/>
      <c r="BG21" s="42"/>
      <c r="BH21" s="42"/>
      <c r="BI21" s="42"/>
      <c r="BN21" s="45"/>
    </row>
    <row r="22" spans="1:109" ht="12.75" customHeight="1" x14ac:dyDescent="0.2">
      <c r="A22" s="47" t="s">
        <v>36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0"/>
      <c r="U22" s="40"/>
      <c r="V22" s="40"/>
      <c r="W22" s="40"/>
      <c r="X22" s="40"/>
      <c r="Y22" s="40"/>
      <c r="BC22" s="44"/>
      <c r="BD22" s="42"/>
      <c r="BE22" s="42"/>
      <c r="BF22" s="42"/>
      <c r="BG22" s="42"/>
      <c r="BH22" s="42"/>
      <c r="BI22" s="42"/>
      <c r="BN22" s="45"/>
    </row>
    <row r="23" spans="1:109" ht="12.75" customHeight="1" x14ac:dyDescent="0.2">
      <c r="A23" s="47" t="s">
        <v>26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0"/>
      <c r="U23" s="40"/>
      <c r="V23" s="40"/>
      <c r="W23" s="40"/>
      <c r="X23" s="40"/>
      <c r="Y23" s="40"/>
      <c r="BC23" s="44"/>
      <c r="BD23" s="42"/>
      <c r="BE23" s="42"/>
      <c r="BF23" s="42"/>
      <c r="BG23" s="42"/>
      <c r="BH23" s="42"/>
      <c r="BI23" s="42"/>
      <c r="BN23" s="45"/>
    </row>
    <row r="24" spans="1:109" ht="12.75" customHeight="1" x14ac:dyDescent="0.2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0"/>
      <c r="U24" s="40"/>
      <c r="V24" s="40"/>
      <c r="W24" s="40"/>
      <c r="X24" s="40"/>
      <c r="Y24" s="40"/>
      <c r="BC24" s="44"/>
      <c r="BD24" s="42"/>
      <c r="BE24" s="42"/>
      <c r="BF24" s="42"/>
      <c r="BG24" s="42"/>
      <c r="BH24" s="42"/>
      <c r="BI24" s="42"/>
      <c r="BN24" s="45"/>
    </row>
    <row r="25" spans="1:109" ht="12.75" customHeight="1" x14ac:dyDescent="0.2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0"/>
      <c r="U25" s="40"/>
      <c r="V25" s="40"/>
      <c r="W25" s="40"/>
      <c r="X25" s="40"/>
      <c r="Y25" s="40"/>
      <c r="BC25" s="44"/>
      <c r="BD25" s="42"/>
      <c r="BE25" s="42"/>
      <c r="BF25" s="42"/>
      <c r="BG25" s="42"/>
      <c r="BH25" s="42"/>
      <c r="BI25" s="42"/>
      <c r="BN25" s="45"/>
    </row>
    <row r="26" spans="1:109" ht="12.75" customHeight="1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BC26" s="44"/>
      <c r="BD26" s="42"/>
      <c r="BE26" s="42"/>
      <c r="BF26" s="42"/>
      <c r="BG26" s="42"/>
      <c r="BH26" s="42"/>
      <c r="BI26" s="42"/>
      <c r="BN26" s="45"/>
    </row>
    <row r="27" spans="1:109" ht="12.75" customHeight="1" x14ac:dyDescent="0.2">
      <c r="A27" s="21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BC27" s="44"/>
      <c r="BD27" s="42"/>
      <c r="BE27" s="42"/>
      <c r="BF27" s="42"/>
      <c r="BG27" s="42"/>
      <c r="BH27" s="42"/>
      <c r="BI27" s="42"/>
      <c r="BN27" s="45"/>
    </row>
    <row r="28" spans="1:109" ht="8.1" customHeight="1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BC28" s="44"/>
      <c r="BD28" s="42"/>
      <c r="BE28" s="42"/>
      <c r="BF28" s="42"/>
      <c r="BG28" s="42"/>
      <c r="BH28" s="42"/>
      <c r="BI28" s="42"/>
      <c r="BN28" s="45"/>
    </row>
    <row r="29" spans="1:109" ht="12.75" customHeight="1" x14ac:dyDescent="0.2">
      <c r="A29" s="21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BC29" s="44"/>
      <c r="BD29" s="42"/>
      <c r="BE29" s="42"/>
      <c r="BF29" s="42"/>
      <c r="BG29" s="42"/>
      <c r="BH29" s="42"/>
      <c r="BI29" s="42"/>
      <c r="BN29" s="45"/>
    </row>
    <row r="30" spans="1:109" ht="12.75" customHeight="1" x14ac:dyDescent="0.2">
      <c r="A30" s="5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BC30" s="44"/>
      <c r="BD30" s="42"/>
      <c r="BE30" s="42"/>
      <c r="BF30" s="42"/>
      <c r="BG30" s="42"/>
      <c r="BH30" s="42"/>
      <c r="BI30" s="42"/>
    </row>
    <row r="31" spans="1:109" ht="12.75" customHeight="1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BC31" s="44"/>
      <c r="BD31" s="42"/>
      <c r="BE31" s="42"/>
      <c r="BF31" s="42"/>
      <c r="BG31" s="42"/>
      <c r="BH31" s="42"/>
      <c r="BI31" s="42"/>
    </row>
    <row r="32" spans="1:109" ht="12.75" customHeight="1" x14ac:dyDescent="0.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BC32" s="44"/>
      <c r="BD32" s="42"/>
      <c r="BE32" s="42"/>
      <c r="BF32" s="42"/>
      <c r="BG32" s="42"/>
      <c r="BH32" s="42"/>
      <c r="BI32" s="42"/>
    </row>
    <row r="33" spans="1:61" ht="12.75" customHeigh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BC33" s="44"/>
      <c r="BD33" s="42"/>
      <c r="BE33" s="42"/>
      <c r="BF33" s="42"/>
      <c r="BG33" s="42"/>
      <c r="BH33" s="42"/>
      <c r="BI33" s="42"/>
    </row>
    <row r="34" spans="1:61" ht="12.75" customHeight="1" x14ac:dyDescent="0.2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BC34" s="44"/>
      <c r="BD34" s="42"/>
      <c r="BE34" s="42"/>
      <c r="BF34" s="42"/>
      <c r="BG34" s="42"/>
      <c r="BH34" s="42"/>
      <c r="BI34" s="42"/>
    </row>
    <row r="35" spans="1:61" ht="12.75" customHeight="1" x14ac:dyDescent="0.2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BC35" s="44"/>
      <c r="BD35" s="42"/>
      <c r="BE35" s="42"/>
      <c r="BF35" s="42"/>
      <c r="BG35" s="42"/>
      <c r="BH35" s="42"/>
      <c r="BI35" s="42"/>
    </row>
    <row r="36" spans="1:61" ht="12.75" customHeight="1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BC36" s="44"/>
      <c r="BD36" s="42"/>
      <c r="BE36" s="42"/>
      <c r="BF36" s="42"/>
      <c r="BG36" s="42"/>
      <c r="BH36" s="42"/>
      <c r="BI36" s="42"/>
    </row>
    <row r="37" spans="1:61" ht="12.75" customHeight="1" x14ac:dyDescent="0.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BC37" s="44"/>
      <c r="BD37" s="42"/>
      <c r="BE37" s="42"/>
      <c r="BF37" s="42"/>
      <c r="BG37" s="42"/>
      <c r="BH37" s="42"/>
      <c r="BI37" s="42"/>
    </row>
    <row r="38" spans="1:61" ht="12.75" customHeight="1" x14ac:dyDescent="0.2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BC38" s="44"/>
      <c r="BD38" s="42"/>
      <c r="BE38" s="42"/>
      <c r="BF38" s="42"/>
      <c r="BG38" s="42"/>
      <c r="BH38" s="42"/>
      <c r="BI38" s="42"/>
    </row>
    <row r="39" spans="1:61" ht="12.75" customHeight="1" x14ac:dyDescent="0.2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BC39" s="44"/>
      <c r="BD39" s="42"/>
      <c r="BE39" s="42"/>
      <c r="BF39" s="42"/>
      <c r="BG39" s="42"/>
      <c r="BH39" s="42"/>
      <c r="BI39" s="42"/>
    </row>
    <row r="40" spans="1:61" ht="12.75" customHeigh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BC40" s="44"/>
      <c r="BD40" s="42"/>
      <c r="BE40" s="42"/>
      <c r="BF40" s="42"/>
      <c r="BG40" s="42"/>
      <c r="BH40" s="42"/>
      <c r="BI40" s="42"/>
    </row>
    <row r="41" spans="1:61" ht="12.75" customHeight="1" x14ac:dyDescent="0.2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BC41" s="44"/>
      <c r="BD41" s="42"/>
      <c r="BE41" s="42"/>
      <c r="BF41" s="42"/>
      <c r="BG41" s="42"/>
      <c r="BH41" s="42"/>
      <c r="BI41" s="42"/>
    </row>
    <row r="42" spans="1:61" ht="12.75" customHeight="1" x14ac:dyDescent="0.2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BC42" s="44"/>
      <c r="BD42" s="42"/>
      <c r="BE42" s="42"/>
      <c r="BF42" s="42"/>
      <c r="BG42" s="42"/>
      <c r="BH42" s="42"/>
      <c r="BI42" s="42"/>
    </row>
    <row r="43" spans="1:61" ht="12.75" customHeight="1" x14ac:dyDescent="0.2">
      <c r="A43" s="21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BC43" s="44"/>
      <c r="BD43" s="42"/>
      <c r="BE43" s="42"/>
      <c r="BF43" s="42"/>
      <c r="BG43" s="42"/>
      <c r="BH43" s="42"/>
      <c r="BI43" s="42"/>
    </row>
    <row r="44" spans="1:61" ht="12.75" customHeight="1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  <row r="45" spans="1:61" ht="12.75" customHeight="1" x14ac:dyDescent="0.2">
      <c r="A45" s="21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</row>
    <row r="46" spans="1:61" ht="12.75" customHeight="1" x14ac:dyDescent="0.2">
      <c r="A46" s="50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</row>
    <row r="47" spans="1:61" ht="12.75" customHeight="1" x14ac:dyDescent="0.2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1:61" ht="12.75" customHeight="1" x14ac:dyDescent="0.2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1:19" ht="12.75" customHeight="1" x14ac:dyDescent="0.2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1:19" ht="12.75" customHeight="1" x14ac:dyDescent="0.2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 ht="12.75" customHeight="1" x14ac:dyDescent="0.2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</row>
    <row r="52" spans="1:19" ht="12.75" customHeight="1" x14ac:dyDescent="0.2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1:19" ht="12.75" customHeight="1" x14ac:dyDescent="0.2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1:19" ht="12.75" customHeight="1" x14ac:dyDescent="0.2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</row>
    <row r="55" spans="1:19" ht="12.75" customHeight="1" x14ac:dyDescent="0.2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2.75" customHeight="1" x14ac:dyDescent="0.2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1:19" ht="12.75" customHeight="1" x14ac:dyDescent="0.2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1:19" ht="12.75" customHeight="1" x14ac:dyDescent="0.2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1:19" ht="12.75" customHeight="1" x14ac:dyDescent="0.2">
      <c r="A59" s="21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1:19" ht="8.1" customHeight="1" x14ac:dyDescent="0.2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</sheetData>
  <mergeCells count="22">
    <mergeCell ref="CT2:CY2"/>
    <mergeCell ref="BP2:BU2"/>
    <mergeCell ref="BV2:CA2"/>
    <mergeCell ref="CB2:CG2"/>
    <mergeCell ref="CH2:CM2"/>
    <mergeCell ref="CN2:CS2"/>
    <mergeCell ref="DR2:DW2"/>
    <mergeCell ref="BJ2:BO2"/>
    <mergeCell ref="A2:A3"/>
    <mergeCell ref="B2:G2"/>
    <mergeCell ref="H2:M2"/>
    <mergeCell ref="N2:S2"/>
    <mergeCell ref="T2:Y2"/>
    <mergeCell ref="Z2:AE2"/>
    <mergeCell ref="AF2:AK2"/>
    <mergeCell ref="AL2:AQ2"/>
    <mergeCell ref="AR2:AW2"/>
    <mergeCell ref="AX2:BC2"/>
    <mergeCell ref="BD2:BI2"/>
    <mergeCell ref="CZ2:DE2"/>
    <mergeCell ref="DF2:DK2"/>
    <mergeCell ref="DL2:DQ2"/>
  </mergeCells>
  <pageMargins left="0.7" right="0.7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97FB-739D-44C8-897D-0C33ADF0E4F0}">
  <dimension ref="A1:DW60"/>
  <sheetViews>
    <sheetView showGridLines="0" workbookViewId="0">
      <pane xSplit="1" topLeftCell="B1" activePane="topRight" state="frozen"/>
      <selection pane="topRight" activeCell="H32" sqref="H32"/>
    </sheetView>
  </sheetViews>
  <sheetFormatPr defaultColWidth="8.85546875" defaultRowHeight="12.75" x14ac:dyDescent="0.2"/>
  <cols>
    <col min="1" max="1" width="11.5703125" style="4" customWidth="1"/>
    <col min="2" max="71" width="8.7109375" style="4" customWidth="1"/>
    <col min="72" max="16384" width="8.85546875" style="4"/>
  </cols>
  <sheetData>
    <row r="1" spans="1:127" ht="18.75" thickBot="1" x14ac:dyDescent="0.3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47"/>
      <c r="K1" s="47"/>
      <c r="L1" s="47"/>
      <c r="M1" s="47"/>
      <c r="N1" s="47"/>
      <c r="O1" s="47"/>
      <c r="P1" s="47"/>
      <c r="Q1" s="53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127" ht="13.5" thickBot="1" x14ac:dyDescent="0.25">
      <c r="A2" s="103"/>
      <c r="B2" s="105">
        <v>2004</v>
      </c>
      <c r="C2" s="106"/>
      <c r="D2" s="106"/>
      <c r="E2" s="106"/>
      <c r="F2" s="106"/>
      <c r="G2" s="106"/>
      <c r="H2" s="107"/>
      <c r="I2" s="105">
        <v>2005</v>
      </c>
      <c r="J2" s="106"/>
      <c r="K2" s="106"/>
      <c r="L2" s="106"/>
      <c r="M2" s="106"/>
      <c r="N2" s="106"/>
      <c r="O2" s="107"/>
      <c r="P2" s="105">
        <v>2006</v>
      </c>
      <c r="Q2" s="106"/>
      <c r="R2" s="106"/>
      <c r="S2" s="106"/>
      <c r="T2" s="106"/>
      <c r="U2" s="106"/>
      <c r="V2" s="107"/>
      <c r="W2" s="105">
        <v>2007</v>
      </c>
      <c r="X2" s="106"/>
      <c r="Y2" s="106"/>
      <c r="Z2" s="106"/>
      <c r="AA2" s="106"/>
      <c r="AB2" s="106"/>
      <c r="AC2" s="107"/>
      <c r="AD2" s="105">
        <v>2008</v>
      </c>
      <c r="AE2" s="106"/>
      <c r="AF2" s="106"/>
      <c r="AG2" s="106"/>
      <c r="AH2" s="106"/>
      <c r="AI2" s="106"/>
      <c r="AJ2" s="107"/>
      <c r="AK2" s="105">
        <v>2009</v>
      </c>
      <c r="AL2" s="106"/>
      <c r="AM2" s="106"/>
      <c r="AN2" s="106"/>
      <c r="AO2" s="106"/>
      <c r="AP2" s="106"/>
      <c r="AQ2" s="107"/>
      <c r="AR2" s="105">
        <v>2010</v>
      </c>
      <c r="AS2" s="106"/>
      <c r="AT2" s="106"/>
      <c r="AU2" s="106"/>
      <c r="AV2" s="106"/>
      <c r="AW2" s="106"/>
      <c r="AX2" s="107"/>
      <c r="AY2" s="105" t="s">
        <v>0</v>
      </c>
      <c r="AZ2" s="106"/>
      <c r="BA2" s="106"/>
      <c r="BB2" s="106"/>
      <c r="BC2" s="106"/>
      <c r="BD2" s="106"/>
      <c r="BE2" s="107"/>
      <c r="BF2" s="105">
        <v>2012</v>
      </c>
      <c r="BG2" s="106"/>
      <c r="BH2" s="106"/>
      <c r="BI2" s="106"/>
      <c r="BJ2" s="106"/>
      <c r="BK2" s="106"/>
      <c r="BL2" s="107"/>
      <c r="BM2" s="105">
        <v>2013</v>
      </c>
      <c r="BN2" s="106"/>
      <c r="BO2" s="106"/>
      <c r="BP2" s="106"/>
      <c r="BQ2" s="106"/>
      <c r="BR2" s="106"/>
      <c r="BS2" s="107"/>
      <c r="BT2" s="105" t="s">
        <v>1</v>
      </c>
      <c r="BU2" s="106"/>
      <c r="BV2" s="106"/>
      <c r="BW2" s="106"/>
      <c r="BX2" s="106"/>
      <c r="BY2" s="106"/>
      <c r="BZ2" s="107"/>
      <c r="CA2" s="105">
        <v>2015</v>
      </c>
      <c r="CB2" s="106"/>
      <c r="CC2" s="106"/>
      <c r="CD2" s="106"/>
      <c r="CE2" s="106"/>
      <c r="CF2" s="106"/>
      <c r="CG2" s="107"/>
      <c r="CH2" s="105">
        <v>2016</v>
      </c>
      <c r="CI2" s="106"/>
      <c r="CJ2" s="106"/>
      <c r="CK2" s="106"/>
      <c r="CL2" s="106"/>
      <c r="CM2" s="106"/>
      <c r="CN2" s="107"/>
      <c r="CO2" s="108" t="s">
        <v>2</v>
      </c>
      <c r="CP2" s="109"/>
      <c r="CQ2" s="109"/>
      <c r="CR2" s="109"/>
      <c r="CS2" s="109"/>
      <c r="CT2" s="109"/>
      <c r="CU2" s="110"/>
      <c r="CV2" s="108">
        <v>2018</v>
      </c>
      <c r="CW2" s="109"/>
      <c r="CX2" s="109"/>
      <c r="CY2" s="109"/>
      <c r="CZ2" s="109"/>
      <c r="DA2" s="109"/>
      <c r="DB2" s="110"/>
      <c r="DC2" s="111">
        <v>2019</v>
      </c>
      <c r="DD2" s="112"/>
      <c r="DE2" s="112"/>
      <c r="DF2" s="112"/>
      <c r="DG2" s="112"/>
      <c r="DH2" s="112"/>
      <c r="DI2" s="113"/>
      <c r="DJ2" s="111">
        <v>2020</v>
      </c>
      <c r="DK2" s="112"/>
      <c r="DL2" s="112"/>
      <c r="DM2" s="112"/>
      <c r="DN2" s="112"/>
      <c r="DO2" s="112"/>
      <c r="DP2" s="113"/>
      <c r="DQ2" s="111">
        <v>2021</v>
      </c>
      <c r="DR2" s="112"/>
      <c r="DS2" s="112"/>
      <c r="DT2" s="112"/>
      <c r="DU2" s="112"/>
      <c r="DV2" s="112"/>
      <c r="DW2" s="113"/>
    </row>
    <row r="3" spans="1:127" s="61" customFormat="1" ht="23.25" thickBot="1" x14ac:dyDescent="0.25">
      <c r="A3" s="104"/>
      <c r="B3" s="54" t="s">
        <v>27</v>
      </c>
      <c r="C3" s="54" t="s">
        <v>28</v>
      </c>
      <c r="D3" s="54" t="s">
        <v>29</v>
      </c>
      <c r="E3" s="54" t="s">
        <v>30</v>
      </c>
      <c r="F3" s="54" t="s">
        <v>31</v>
      </c>
      <c r="G3" s="54" t="s">
        <v>32</v>
      </c>
      <c r="H3" s="55" t="s">
        <v>8</v>
      </c>
      <c r="I3" s="54" t="s">
        <v>27</v>
      </c>
      <c r="J3" s="54" t="s">
        <v>28</v>
      </c>
      <c r="K3" s="54" t="s">
        <v>29</v>
      </c>
      <c r="L3" s="54" t="s">
        <v>30</v>
      </c>
      <c r="M3" s="54" t="s">
        <v>31</v>
      </c>
      <c r="N3" s="54" t="s">
        <v>32</v>
      </c>
      <c r="O3" s="55" t="s">
        <v>8</v>
      </c>
      <c r="P3" s="54" t="s">
        <v>27</v>
      </c>
      <c r="Q3" s="54" t="s">
        <v>28</v>
      </c>
      <c r="R3" s="54" t="s">
        <v>29</v>
      </c>
      <c r="S3" s="54" t="s">
        <v>30</v>
      </c>
      <c r="T3" s="54" t="s">
        <v>31</v>
      </c>
      <c r="U3" s="54" t="s">
        <v>32</v>
      </c>
      <c r="V3" s="55" t="s">
        <v>8</v>
      </c>
      <c r="W3" s="54" t="s">
        <v>27</v>
      </c>
      <c r="X3" s="54" t="s">
        <v>28</v>
      </c>
      <c r="Y3" s="54" t="s">
        <v>29</v>
      </c>
      <c r="Z3" s="54" t="s">
        <v>30</v>
      </c>
      <c r="AA3" s="54" t="s">
        <v>31</v>
      </c>
      <c r="AB3" s="54" t="s">
        <v>32</v>
      </c>
      <c r="AC3" s="55" t="s">
        <v>8</v>
      </c>
      <c r="AD3" s="54" t="s">
        <v>27</v>
      </c>
      <c r="AE3" s="54" t="s">
        <v>28</v>
      </c>
      <c r="AF3" s="54" t="s">
        <v>29</v>
      </c>
      <c r="AG3" s="54" t="s">
        <v>30</v>
      </c>
      <c r="AH3" s="54" t="s">
        <v>31</v>
      </c>
      <c r="AI3" s="54" t="s">
        <v>32</v>
      </c>
      <c r="AJ3" s="55" t="s">
        <v>8</v>
      </c>
      <c r="AK3" s="54" t="s">
        <v>27</v>
      </c>
      <c r="AL3" s="54" t="s">
        <v>28</v>
      </c>
      <c r="AM3" s="54" t="s">
        <v>29</v>
      </c>
      <c r="AN3" s="54" t="s">
        <v>30</v>
      </c>
      <c r="AO3" s="54" t="s">
        <v>31</v>
      </c>
      <c r="AP3" s="54" t="s">
        <v>32</v>
      </c>
      <c r="AQ3" s="55" t="s">
        <v>8</v>
      </c>
      <c r="AR3" s="54" t="s">
        <v>27</v>
      </c>
      <c r="AS3" s="54" t="s">
        <v>28</v>
      </c>
      <c r="AT3" s="54" t="s">
        <v>29</v>
      </c>
      <c r="AU3" s="54" t="s">
        <v>30</v>
      </c>
      <c r="AV3" s="54" t="s">
        <v>31</v>
      </c>
      <c r="AW3" s="54" t="s">
        <v>32</v>
      </c>
      <c r="AX3" s="55" t="s">
        <v>8</v>
      </c>
      <c r="AY3" s="54" t="s">
        <v>27</v>
      </c>
      <c r="AZ3" s="54" t="s">
        <v>28</v>
      </c>
      <c r="BA3" s="54" t="s">
        <v>29</v>
      </c>
      <c r="BB3" s="54" t="s">
        <v>30</v>
      </c>
      <c r="BC3" s="54" t="s">
        <v>31</v>
      </c>
      <c r="BD3" s="54" t="s">
        <v>32</v>
      </c>
      <c r="BE3" s="55" t="s">
        <v>8</v>
      </c>
      <c r="BF3" s="54" t="s">
        <v>27</v>
      </c>
      <c r="BG3" s="54" t="s">
        <v>28</v>
      </c>
      <c r="BH3" s="54" t="s">
        <v>29</v>
      </c>
      <c r="BI3" s="54" t="s">
        <v>30</v>
      </c>
      <c r="BJ3" s="54" t="s">
        <v>31</v>
      </c>
      <c r="BK3" s="54" t="s">
        <v>32</v>
      </c>
      <c r="BL3" s="55" t="s">
        <v>8</v>
      </c>
      <c r="BM3" s="54" t="s">
        <v>27</v>
      </c>
      <c r="BN3" s="54" t="s">
        <v>28</v>
      </c>
      <c r="BO3" s="54" t="s">
        <v>29</v>
      </c>
      <c r="BP3" s="54" t="s">
        <v>30</v>
      </c>
      <c r="BQ3" s="54" t="s">
        <v>31</v>
      </c>
      <c r="BR3" s="54" t="s">
        <v>32</v>
      </c>
      <c r="BS3" s="55" t="s">
        <v>8</v>
      </c>
      <c r="BT3" s="54" t="s">
        <v>27</v>
      </c>
      <c r="BU3" s="54" t="s">
        <v>28</v>
      </c>
      <c r="BV3" s="54" t="s">
        <v>29</v>
      </c>
      <c r="BW3" s="54" t="s">
        <v>30</v>
      </c>
      <c r="BX3" s="54" t="s">
        <v>31</v>
      </c>
      <c r="BY3" s="54" t="s">
        <v>32</v>
      </c>
      <c r="BZ3" s="55" t="s">
        <v>8</v>
      </c>
      <c r="CA3" s="54" t="s">
        <v>27</v>
      </c>
      <c r="CB3" s="54" t="s">
        <v>28</v>
      </c>
      <c r="CC3" s="54" t="s">
        <v>29</v>
      </c>
      <c r="CD3" s="54" t="s">
        <v>30</v>
      </c>
      <c r="CE3" s="54" t="s">
        <v>31</v>
      </c>
      <c r="CF3" s="54" t="s">
        <v>32</v>
      </c>
      <c r="CG3" s="55" t="s">
        <v>8</v>
      </c>
      <c r="CH3" s="54" t="s">
        <v>27</v>
      </c>
      <c r="CI3" s="54" t="s">
        <v>28</v>
      </c>
      <c r="CJ3" s="54" t="s">
        <v>29</v>
      </c>
      <c r="CK3" s="54" t="s">
        <v>30</v>
      </c>
      <c r="CL3" s="54" t="s">
        <v>31</v>
      </c>
      <c r="CM3" s="54" t="s">
        <v>32</v>
      </c>
      <c r="CN3" s="55" t="s">
        <v>8</v>
      </c>
      <c r="CO3" s="56" t="s">
        <v>27</v>
      </c>
      <c r="CP3" s="56" t="s">
        <v>28</v>
      </c>
      <c r="CQ3" s="56" t="s">
        <v>29</v>
      </c>
      <c r="CR3" s="56" t="s">
        <v>30</v>
      </c>
      <c r="CS3" s="56" t="s">
        <v>31</v>
      </c>
      <c r="CT3" s="56" t="s">
        <v>32</v>
      </c>
      <c r="CU3" s="57" t="s">
        <v>8</v>
      </c>
      <c r="CV3" s="56" t="s">
        <v>27</v>
      </c>
      <c r="CW3" s="56" t="s">
        <v>28</v>
      </c>
      <c r="CX3" s="56" t="s">
        <v>29</v>
      </c>
      <c r="CY3" s="56" t="s">
        <v>30</v>
      </c>
      <c r="CZ3" s="56" t="s">
        <v>31</v>
      </c>
      <c r="DA3" s="56" t="s">
        <v>32</v>
      </c>
      <c r="DB3" s="57" t="s">
        <v>8</v>
      </c>
      <c r="DC3" s="58" t="s">
        <v>27</v>
      </c>
      <c r="DD3" s="59" t="s">
        <v>28</v>
      </c>
      <c r="DE3" s="59" t="s">
        <v>29</v>
      </c>
      <c r="DF3" s="59" t="s">
        <v>30</v>
      </c>
      <c r="DG3" s="59" t="s">
        <v>31</v>
      </c>
      <c r="DH3" s="59" t="s">
        <v>32</v>
      </c>
      <c r="DI3" s="60" t="s">
        <v>8</v>
      </c>
      <c r="DJ3" s="58" t="s">
        <v>27</v>
      </c>
      <c r="DK3" s="59" t="s">
        <v>28</v>
      </c>
      <c r="DL3" s="59" t="s">
        <v>29</v>
      </c>
      <c r="DM3" s="59" t="s">
        <v>30</v>
      </c>
      <c r="DN3" s="59" t="s">
        <v>31</v>
      </c>
      <c r="DO3" s="59" t="s">
        <v>32</v>
      </c>
      <c r="DP3" s="60" t="s">
        <v>8</v>
      </c>
      <c r="DQ3" s="58" t="s">
        <v>27</v>
      </c>
      <c r="DR3" s="59" t="s">
        <v>28</v>
      </c>
      <c r="DS3" s="59" t="s">
        <v>29</v>
      </c>
      <c r="DT3" s="59" t="s">
        <v>30</v>
      </c>
      <c r="DU3" s="59" t="s">
        <v>31</v>
      </c>
      <c r="DV3" s="59" t="s">
        <v>32</v>
      </c>
      <c r="DW3" s="60" t="s">
        <v>8</v>
      </c>
    </row>
    <row r="4" spans="1:127" x14ac:dyDescent="0.2">
      <c r="A4" s="62" t="s">
        <v>8</v>
      </c>
      <c r="B4" s="63">
        <v>5384.4266871433283</v>
      </c>
      <c r="C4" s="63">
        <v>2801.1281914381275</v>
      </c>
      <c r="D4" s="63">
        <v>25.389581589038094</v>
      </c>
      <c r="E4" s="63">
        <v>56.586809034612571</v>
      </c>
      <c r="F4" s="63">
        <v>1087.8826632615085</v>
      </c>
      <c r="G4" s="64">
        <v>1292.1933075892314</v>
      </c>
      <c r="H4" s="65">
        <v>10647.607240055846</v>
      </c>
      <c r="I4" s="63">
        <v>5643.1567214880024</v>
      </c>
      <c r="J4" s="63">
        <v>3155.2345581021227</v>
      </c>
      <c r="K4" s="63">
        <v>33.645408869988167</v>
      </c>
      <c r="L4" s="63">
        <v>53.008149629196637</v>
      </c>
      <c r="M4" s="63">
        <v>1139.3693716929554</v>
      </c>
      <c r="N4" s="64">
        <v>1625.7694097616099</v>
      </c>
      <c r="O4" s="65">
        <v>11650.183619543875</v>
      </c>
      <c r="P4" s="63">
        <v>5891.7210799476061</v>
      </c>
      <c r="Q4" s="63">
        <v>3368.4817318866349</v>
      </c>
      <c r="R4" s="63">
        <v>37.950385863395688</v>
      </c>
      <c r="S4" s="63">
        <v>84.360188136896838</v>
      </c>
      <c r="T4" s="63">
        <v>1226.6578368380578</v>
      </c>
      <c r="U4" s="64">
        <v>1633.5812035521037</v>
      </c>
      <c r="V4" s="65">
        <v>12242.749193399981</v>
      </c>
      <c r="W4" s="63">
        <v>5977.7801916132266</v>
      </c>
      <c r="X4" s="63">
        <v>3408.8179581586201</v>
      </c>
      <c r="Y4" s="63">
        <v>40.473213046336319</v>
      </c>
      <c r="Z4" s="63">
        <v>110.43515373867504</v>
      </c>
      <c r="AA4" s="63">
        <v>1351.1887330486061</v>
      </c>
      <c r="AB4" s="64">
        <v>1689.5586735452591</v>
      </c>
      <c r="AC4" s="65">
        <v>12578.253923150723</v>
      </c>
      <c r="AD4" s="63">
        <v>5644.3037538634862</v>
      </c>
      <c r="AE4" s="63">
        <v>2860.4101587703767</v>
      </c>
      <c r="AF4" s="63">
        <v>37.568093460971419</v>
      </c>
      <c r="AG4" s="63">
        <v>86.118908626406295</v>
      </c>
      <c r="AH4" s="63">
        <v>1144.0310918876016</v>
      </c>
      <c r="AI4" s="64">
        <v>1409.3868175571554</v>
      </c>
      <c r="AJ4" s="65">
        <v>11181.818824165997</v>
      </c>
      <c r="AK4" s="63">
        <v>5010.6339549590439</v>
      </c>
      <c r="AL4" s="63">
        <v>2483.7971302528231</v>
      </c>
      <c r="AM4" s="63">
        <v>24.661276026049368</v>
      </c>
      <c r="AN4" s="63">
        <v>61.747254159427236</v>
      </c>
      <c r="AO4" s="63">
        <v>999.11661417671496</v>
      </c>
      <c r="AP4" s="64">
        <v>1214.3325320059937</v>
      </c>
      <c r="AQ4" s="65">
        <v>9794.2887615800537</v>
      </c>
      <c r="AR4" s="63">
        <v>5572.1272138967024</v>
      </c>
      <c r="AS4" s="63">
        <v>2807.5518616990903</v>
      </c>
      <c r="AT4" s="63">
        <v>27.895359870261728</v>
      </c>
      <c r="AU4" s="63">
        <v>69.023765850480913</v>
      </c>
      <c r="AV4" s="63">
        <v>1124.2528261625873</v>
      </c>
      <c r="AW4" s="64">
        <v>1365.7475888353615</v>
      </c>
      <c r="AX4" s="65">
        <v>10966.598616314488</v>
      </c>
      <c r="AY4" s="63">
        <v>6240.3070389438089</v>
      </c>
      <c r="AZ4" s="63">
        <v>3043.7751456469141</v>
      </c>
      <c r="BA4" s="63">
        <v>27.984796671951095</v>
      </c>
      <c r="BB4" s="63">
        <v>80.179418673976897</v>
      </c>
      <c r="BC4" s="63">
        <v>1174.0191372586285</v>
      </c>
      <c r="BD4" s="64">
        <v>1459.1676971695788</v>
      </c>
      <c r="BE4" s="65">
        <v>12025.43323436486</v>
      </c>
      <c r="BF4" s="64">
        <v>7672.4647442192982</v>
      </c>
      <c r="BG4" s="64">
        <v>3461.1749617187957</v>
      </c>
      <c r="BH4" s="64">
        <v>28.344034941908141</v>
      </c>
      <c r="BI4" s="64">
        <v>79.632572264958824</v>
      </c>
      <c r="BJ4" s="64">
        <v>1290.2976158848226</v>
      </c>
      <c r="BK4" s="64">
        <v>1660.7603582237289</v>
      </c>
      <c r="BL4" s="65">
        <v>14192.674287253514</v>
      </c>
      <c r="BM4" s="64">
        <v>7358.7484629803275</v>
      </c>
      <c r="BN4" s="64">
        <v>3668.2839142368757</v>
      </c>
      <c r="BO4" s="64">
        <v>30.100061613420934</v>
      </c>
      <c r="BP4" s="64">
        <v>79.572009221887711</v>
      </c>
      <c r="BQ4" s="64">
        <v>1390.5580635346269</v>
      </c>
      <c r="BR4" s="64">
        <v>1825.1780649044877</v>
      </c>
      <c r="BS4" s="65">
        <v>14352.440576491628</v>
      </c>
      <c r="BT4" s="66">
        <f t="shared" ref="BT4:CM4" si="0">SUM(BT5:BT16)</f>
        <v>7373.6469161633377</v>
      </c>
      <c r="BU4" s="66">
        <f t="shared" si="0"/>
        <v>4010.5111958079251</v>
      </c>
      <c r="BV4" s="66">
        <f t="shared" si="0"/>
        <v>33.917525883926174</v>
      </c>
      <c r="BW4" s="66">
        <f t="shared" si="0"/>
        <v>72.211010206701573</v>
      </c>
      <c r="BX4" s="66">
        <f t="shared" si="0"/>
        <v>1422.151681637537</v>
      </c>
      <c r="BY4" s="66">
        <f t="shared" si="0"/>
        <v>1896.1807867770513</v>
      </c>
      <c r="BZ4" s="67">
        <f t="shared" si="0"/>
        <v>14808.619116476479</v>
      </c>
      <c r="CA4" s="66">
        <f t="shared" si="0"/>
        <v>7366.5143090190568</v>
      </c>
      <c r="CB4" s="66">
        <f t="shared" si="0"/>
        <v>4108.862579493918</v>
      </c>
      <c r="CC4" s="66">
        <f t="shared" si="0"/>
        <v>33.740764764900405</v>
      </c>
      <c r="CD4" s="66">
        <f t="shared" si="0"/>
        <v>42.905260617633459</v>
      </c>
      <c r="CE4" s="66">
        <f t="shared" si="0"/>
        <v>1548.007426757232</v>
      </c>
      <c r="CF4" s="66">
        <f t="shared" si="0"/>
        <v>1838.4689528729052</v>
      </c>
      <c r="CG4" s="67">
        <f t="shared" si="0"/>
        <v>14938.499293525647</v>
      </c>
      <c r="CH4" s="66">
        <f t="shared" si="0"/>
        <v>7340.2740886069032</v>
      </c>
      <c r="CI4" s="66">
        <f t="shared" si="0"/>
        <v>4523.443510179216</v>
      </c>
      <c r="CJ4" s="66">
        <f t="shared" si="0"/>
        <v>32.870531844567168</v>
      </c>
      <c r="CK4" s="66">
        <f t="shared" si="0"/>
        <v>91.689096956793449</v>
      </c>
      <c r="CL4" s="66">
        <f t="shared" si="0"/>
        <v>1671.3715291765793</v>
      </c>
      <c r="CM4" s="66">
        <f t="shared" si="0"/>
        <v>2093.8145534188779</v>
      </c>
      <c r="CN4" s="67">
        <f>SUM(CN5:CN16)</f>
        <v>15753.463310182937</v>
      </c>
      <c r="CO4" s="66">
        <v>7597.6859309194433</v>
      </c>
      <c r="CP4" s="66">
        <v>4700.95053203305</v>
      </c>
      <c r="CQ4" s="66">
        <v>34.661072110707046</v>
      </c>
      <c r="CR4" s="66">
        <v>84.160642085956042</v>
      </c>
      <c r="CS4" s="66">
        <v>1816.9879804357222</v>
      </c>
      <c r="CT4" s="66">
        <v>2387.8912863158071</v>
      </c>
      <c r="CU4" s="67">
        <v>16622.337443900684</v>
      </c>
      <c r="CV4" s="66">
        <v>7969.0683686963721</v>
      </c>
      <c r="CW4" s="66">
        <v>5002.3019876773615</v>
      </c>
      <c r="CX4" s="66">
        <v>40.773130080795625</v>
      </c>
      <c r="CY4" s="66">
        <v>109.19009893242506</v>
      </c>
      <c r="CZ4" s="66">
        <v>1994.0571218296463</v>
      </c>
      <c r="DA4" s="66">
        <v>2348.9906773693729</v>
      </c>
      <c r="DB4" s="67">
        <v>17464.381384585977</v>
      </c>
      <c r="DC4" s="68">
        <v>8139.8078650191019</v>
      </c>
      <c r="DD4" s="69">
        <v>5128.0191011335164</v>
      </c>
      <c r="DE4" s="69">
        <v>36.024082554244686</v>
      </c>
      <c r="DF4" s="69">
        <v>128.94965172086754</v>
      </c>
      <c r="DG4" s="69">
        <v>1908.9839239028897</v>
      </c>
      <c r="DH4" s="69">
        <v>2315.9120791943565</v>
      </c>
      <c r="DI4" s="70">
        <v>17657.696703524976</v>
      </c>
      <c r="DJ4" s="68" t="s">
        <v>9</v>
      </c>
      <c r="DK4" s="69" t="s">
        <v>9</v>
      </c>
      <c r="DL4" s="69" t="s">
        <v>9</v>
      </c>
      <c r="DM4" s="69" t="s">
        <v>9</v>
      </c>
      <c r="DN4" s="69" t="s">
        <v>9</v>
      </c>
      <c r="DO4" s="69" t="s">
        <v>9</v>
      </c>
      <c r="DP4" s="70" t="s">
        <v>9</v>
      </c>
      <c r="DQ4" s="68">
        <v>5708.6751247161537</v>
      </c>
      <c r="DR4" s="69">
        <v>4043.0887364724476</v>
      </c>
      <c r="DS4" s="69">
        <v>25.21503972476193</v>
      </c>
      <c r="DT4" s="69">
        <v>108.11278483655349</v>
      </c>
      <c r="DU4" s="69">
        <v>1404.7033401522729</v>
      </c>
      <c r="DV4" s="69">
        <v>1837.1893311028339</v>
      </c>
      <c r="DW4" s="70">
        <v>13126.984357005023</v>
      </c>
    </row>
    <row r="5" spans="1:127" x14ac:dyDescent="0.2">
      <c r="A5" s="71" t="s">
        <v>10</v>
      </c>
      <c r="B5" s="72">
        <v>433.20524117291473</v>
      </c>
      <c r="C5" s="72">
        <v>255.35153784779061</v>
      </c>
      <c r="D5" s="72">
        <v>2.6277817528490379</v>
      </c>
      <c r="E5" s="72">
        <v>4.6619847427717964</v>
      </c>
      <c r="F5" s="72">
        <v>93.89609645134361</v>
      </c>
      <c r="G5" s="73">
        <v>122.76884332422289</v>
      </c>
      <c r="H5" s="74">
        <v>912.51148529189265</v>
      </c>
      <c r="I5" s="72">
        <v>455.57889196420643</v>
      </c>
      <c r="J5" s="72">
        <v>250.46295623749296</v>
      </c>
      <c r="K5" s="72">
        <v>2.8198995695611355</v>
      </c>
      <c r="L5" s="72">
        <v>3.9008651017486753</v>
      </c>
      <c r="M5" s="72">
        <v>98.682844732087418</v>
      </c>
      <c r="N5" s="73">
        <v>139.04933933108907</v>
      </c>
      <c r="O5" s="74">
        <v>950.49479693618571</v>
      </c>
      <c r="P5" s="72">
        <v>493.33577476299314</v>
      </c>
      <c r="Q5" s="72">
        <v>294.38448587322512</v>
      </c>
      <c r="R5" s="72">
        <v>4.3487220492469758</v>
      </c>
      <c r="S5" s="72">
        <v>7.5414394675291216</v>
      </c>
      <c r="T5" s="72">
        <v>105.78941155826797</v>
      </c>
      <c r="U5" s="73">
        <v>145.56529579742738</v>
      </c>
      <c r="V5" s="74">
        <v>1050.9651295086896</v>
      </c>
      <c r="W5" s="72">
        <v>516.11336081380978</v>
      </c>
      <c r="X5" s="72">
        <v>301.03234720447443</v>
      </c>
      <c r="Y5" s="72">
        <v>3.5777456168413675</v>
      </c>
      <c r="Z5" s="72">
        <v>9.7129850964214306</v>
      </c>
      <c r="AA5" s="72">
        <v>115.04985995776606</v>
      </c>
      <c r="AB5" s="73">
        <v>144.38766746708095</v>
      </c>
      <c r="AC5" s="74">
        <v>1089.8739661563941</v>
      </c>
      <c r="AD5" s="72">
        <v>529.35193516400022</v>
      </c>
      <c r="AE5" s="72">
        <v>290.57125168535345</v>
      </c>
      <c r="AF5" s="72">
        <v>3.7165772568272137</v>
      </c>
      <c r="AG5" s="72">
        <v>8.3864245803561257</v>
      </c>
      <c r="AH5" s="72">
        <v>111.84261744624428</v>
      </c>
      <c r="AI5" s="73">
        <v>137.91085007928757</v>
      </c>
      <c r="AJ5" s="74">
        <v>1081.7796562120689</v>
      </c>
      <c r="AK5" s="72">
        <v>476.88139425909037</v>
      </c>
      <c r="AL5" s="72">
        <v>246.20887097351414</v>
      </c>
      <c r="AM5" s="72">
        <v>2.3634082342807914</v>
      </c>
      <c r="AN5" s="72">
        <v>6.0372636832542037</v>
      </c>
      <c r="AO5" s="72">
        <v>95.590069885277771</v>
      </c>
      <c r="AP5" s="73">
        <v>117.0037206034644</v>
      </c>
      <c r="AQ5" s="74">
        <v>944.08472763888165</v>
      </c>
      <c r="AR5" s="72">
        <v>463.26256506241367</v>
      </c>
      <c r="AS5" s="72">
        <v>255.98231664031013</v>
      </c>
      <c r="AT5" s="72">
        <v>2.4142881539221377</v>
      </c>
      <c r="AU5" s="72">
        <v>6.1233606803130787</v>
      </c>
      <c r="AV5" s="72">
        <v>97.559456626429238</v>
      </c>
      <c r="AW5" s="73">
        <v>118.59555176014543</v>
      </c>
      <c r="AX5" s="74">
        <v>943.93753892353368</v>
      </c>
      <c r="AY5" s="72">
        <v>573.96454131748942</v>
      </c>
      <c r="AZ5" s="72">
        <v>305.243496037287</v>
      </c>
      <c r="BA5" s="72">
        <v>2.5456210484763995</v>
      </c>
      <c r="BB5" s="72">
        <v>7.8383518463701725</v>
      </c>
      <c r="BC5" s="72">
        <v>114.44918177163028</v>
      </c>
      <c r="BD5" s="73">
        <v>141.24414462586424</v>
      </c>
      <c r="BE5" s="74">
        <v>1145.2853366471177</v>
      </c>
      <c r="BF5" s="73">
        <v>691.71407700297846</v>
      </c>
      <c r="BG5" s="73">
        <v>340.56849569928625</v>
      </c>
      <c r="BH5" s="73">
        <v>2.6294140655523437</v>
      </c>
      <c r="BI5" s="73">
        <v>7.4519936515996879</v>
      </c>
      <c r="BJ5" s="73">
        <v>119.8253094536984</v>
      </c>
      <c r="BK5" s="73">
        <v>155.95829633149947</v>
      </c>
      <c r="BL5" s="74">
        <v>1318.1475862046143</v>
      </c>
      <c r="BM5" s="73">
        <v>653.98259824683612</v>
      </c>
      <c r="BN5" s="73">
        <v>369.08607909311479</v>
      </c>
      <c r="BO5" s="73">
        <v>2.9325264358175058</v>
      </c>
      <c r="BP5" s="73">
        <v>7.613088186463437</v>
      </c>
      <c r="BQ5" s="73">
        <v>133.36636874401049</v>
      </c>
      <c r="BR5" s="73">
        <v>174.06685410483513</v>
      </c>
      <c r="BS5" s="74">
        <v>1341.0475148110775</v>
      </c>
      <c r="BT5" s="75">
        <v>659.33859822824149</v>
      </c>
      <c r="BU5" s="75">
        <v>401.46128991039069</v>
      </c>
      <c r="BV5" s="75">
        <v>3.3001399763314079</v>
      </c>
      <c r="BW5" s="75">
        <v>7.162590103698574</v>
      </c>
      <c r="BX5" s="75">
        <v>137.0871285840399</v>
      </c>
      <c r="BY5" s="75">
        <v>184.38541654905939</v>
      </c>
      <c r="BZ5" s="76">
        <f>SUM(BT5:BY5)</f>
        <v>1392.7351633517615</v>
      </c>
      <c r="CA5" s="75">
        <v>653.54871475988307</v>
      </c>
      <c r="CB5" s="75">
        <v>406.95725857025809</v>
      </c>
      <c r="CC5" s="75">
        <v>3.1395201366815151</v>
      </c>
      <c r="CD5" s="75">
        <v>4.1486145757982813</v>
      </c>
      <c r="CE5" s="75">
        <v>146.65353240726535</v>
      </c>
      <c r="CF5" s="75">
        <v>175.52167208505261</v>
      </c>
      <c r="CG5" s="76">
        <f>SUM(CA5:CF5)</f>
        <v>1389.969312534939</v>
      </c>
      <c r="CH5" s="75">
        <v>590.12291007660974</v>
      </c>
      <c r="CI5" s="75">
        <v>481.15544386365832</v>
      </c>
      <c r="CJ5" s="75">
        <v>4.2119910603843991</v>
      </c>
      <c r="CK5" s="75">
        <v>2.0481955057302925</v>
      </c>
      <c r="CL5" s="75">
        <v>156.35111595159722</v>
      </c>
      <c r="CM5" s="75">
        <v>221.37885222078162</v>
      </c>
      <c r="CN5" s="76">
        <f>SUM(CH5:CM5)</f>
        <v>1455.2685086787617</v>
      </c>
      <c r="CO5" s="75">
        <v>665.20641915304191</v>
      </c>
      <c r="CP5" s="75">
        <v>442.77090622457911</v>
      </c>
      <c r="CQ5" s="75">
        <v>5.809158223330785</v>
      </c>
      <c r="CR5" s="75">
        <v>7.6978298871020243</v>
      </c>
      <c r="CS5" s="75">
        <v>184.53038089041493</v>
      </c>
      <c r="CT5" s="75">
        <v>257.40979112492857</v>
      </c>
      <c r="CU5" s="76">
        <v>1563.4244855033976</v>
      </c>
      <c r="CV5" s="75">
        <v>636.23440319897441</v>
      </c>
      <c r="CW5" s="75">
        <v>530.82111525389746</v>
      </c>
      <c r="CX5" s="75">
        <v>2.6889670389792553</v>
      </c>
      <c r="CY5" s="75">
        <v>11.070035879297071</v>
      </c>
      <c r="CZ5" s="75">
        <v>191.36055574108894</v>
      </c>
      <c r="DA5" s="75">
        <v>255.39977614077335</v>
      </c>
      <c r="DB5" s="76">
        <v>1627.5748532530106</v>
      </c>
      <c r="DC5" s="77">
        <v>700.18007519277671</v>
      </c>
      <c r="DD5" s="78">
        <v>474.21796595952185</v>
      </c>
      <c r="DE5" s="78">
        <v>2.8256215351641303</v>
      </c>
      <c r="DF5" s="78">
        <v>5.773449081368252</v>
      </c>
      <c r="DG5" s="78">
        <v>176.53795464903527</v>
      </c>
      <c r="DH5" s="78">
        <v>253.33920403934908</v>
      </c>
      <c r="DI5" s="79">
        <v>1612.8742704572153</v>
      </c>
      <c r="DJ5" s="77">
        <v>706.81540951810348</v>
      </c>
      <c r="DK5" s="78">
        <v>517.05203827618163</v>
      </c>
      <c r="DL5" s="78">
        <v>4.1723438859705446</v>
      </c>
      <c r="DM5" s="78">
        <v>9.1258212625140267</v>
      </c>
      <c r="DN5" s="78">
        <v>192.73330036119569</v>
      </c>
      <c r="DO5" s="78">
        <v>291.79043571370994</v>
      </c>
      <c r="DP5" s="79">
        <f>SUM(DJ5:DO5)</f>
        <v>1721.6893490176753</v>
      </c>
      <c r="DQ5" s="77">
        <v>169.08847158805503</v>
      </c>
      <c r="DR5" s="78">
        <v>130.34695714682113</v>
      </c>
      <c r="DS5" s="78">
        <v>0.62344037682905529</v>
      </c>
      <c r="DT5" s="78">
        <v>1.3667717368623897</v>
      </c>
      <c r="DU5" s="78">
        <v>29.123736016072396</v>
      </c>
      <c r="DV5" s="78">
        <v>71.844470155346102</v>
      </c>
      <c r="DW5" s="79">
        <v>402.39384701998603</v>
      </c>
    </row>
    <row r="6" spans="1:127" x14ac:dyDescent="0.2">
      <c r="A6" s="71" t="s">
        <v>11</v>
      </c>
      <c r="B6" s="72">
        <v>435.01353099577187</v>
      </c>
      <c r="C6" s="72">
        <v>229.07277920377061</v>
      </c>
      <c r="D6" s="72">
        <v>2.1451747418230886</v>
      </c>
      <c r="E6" s="72">
        <v>5.6821668235582363</v>
      </c>
      <c r="F6" s="72">
        <v>83.355780763713483</v>
      </c>
      <c r="G6" s="73">
        <v>97.401806680126754</v>
      </c>
      <c r="H6" s="74">
        <v>852.67123920876406</v>
      </c>
      <c r="I6" s="72">
        <v>422.99316001937336</v>
      </c>
      <c r="J6" s="72">
        <v>242.27896021967879</v>
      </c>
      <c r="K6" s="72">
        <v>2.3525838559461802</v>
      </c>
      <c r="L6" s="72">
        <v>4.5609361971703182</v>
      </c>
      <c r="M6" s="72">
        <v>84.196435343847057</v>
      </c>
      <c r="N6" s="73">
        <v>129.40386788031765</v>
      </c>
      <c r="O6" s="74">
        <v>885.7859435163333</v>
      </c>
      <c r="P6" s="72">
        <v>431.97049634626165</v>
      </c>
      <c r="Q6" s="72">
        <v>281.05608015918864</v>
      </c>
      <c r="R6" s="72">
        <v>3.3481871371913874</v>
      </c>
      <c r="S6" s="72">
        <v>6.8818002970860777</v>
      </c>
      <c r="T6" s="72">
        <v>89.210464686407192</v>
      </c>
      <c r="U6" s="73">
        <v>129.31303075692688</v>
      </c>
      <c r="V6" s="74">
        <v>941.78005938306194</v>
      </c>
      <c r="W6" s="72">
        <v>469.621997420669</v>
      </c>
      <c r="X6" s="72">
        <v>275.65803662166053</v>
      </c>
      <c r="Y6" s="72">
        <v>3.2734242474339483</v>
      </c>
      <c r="Z6" s="72">
        <v>8.8698854593422567</v>
      </c>
      <c r="AA6" s="72">
        <v>106.20606593607771</v>
      </c>
      <c r="AB6" s="73">
        <v>133.13604980429173</v>
      </c>
      <c r="AC6" s="74">
        <v>996.76545948947523</v>
      </c>
      <c r="AD6" s="72">
        <v>495.26230261930152</v>
      </c>
      <c r="AE6" s="72">
        <v>268.17175882598758</v>
      </c>
      <c r="AF6" s="72">
        <v>3.4634686998492397</v>
      </c>
      <c r="AG6" s="72">
        <v>7.8535011216771471</v>
      </c>
      <c r="AH6" s="72">
        <v>104.39634074399095</v>
      </c>
      <c r="AI6" s="73">
        <v>128.45332867801505</v>
      </c>
      <c r="AJ6" s="74">
        <v>1007.6007006888216</v>
      </c>
      <c r="AK6" s="72">
        <v>426.70149904488636</v>
      </c>
      <c r="AL6" s="72">
        <v>219.99170561609401</v>
      </c>
      <c r="AM6" s="72">
        <v>2.0930231124652043</v>
      </c>
      <c r="AN6" s="72">
        <v>5.3655410515760789</v>
      </c>
      <c r="AO6" s="72">
        <v>85.570752602741194</v>
      </c>
      <c r="AP6" s="73">
        <v>104.41064285961423</v>
      </c>
      <c r="AQ6" s="74">
        <v>844.13316428737699</v>
      </c>
      <c r="AR6" s="72">
        <v>410.71745938303184</v>
      </c>
      <c r="AS6" s="72">
        <v>215.05245035479501</v>
      </c>
      <c r="AT6" s="72">
        <v>2.0232714515726573</v>
      </c>
      <c r="AU6" s="72">
        <v>5.1011445000377185</v>
      </c>
      <c r="AV6" s="72">
        <v>81.507552378501089</v>
      </c>
      <c r="AW6" s="73">
        <v>100.58520620905381</v>
      </c>
      <c r="AX6" s="74">
        <v>814.98708427699205</v>
      </c>
      <c r="AY6" s="72">
        <v>509.277456042366</v>
      </c>
      <c r="AZ6" s="72">
        <v>262.34928079904086</v>
      </c>
      <c r="BA6" s="72">
        <v>2.1659152192635829</v>
      </c>
      <c r="BB6" s="72">
        <v>6.695062924313075</v>
      </c>
      <c r="BC6" s="72">
        <v>97.466840717506088</v>
      </c>
      <c r="BD6" s="73">
        <v>121.62280366196023</v>
      </c>
      <c r="BE6" s="74">
        <v>999.57735936444999</v>
      </c>
      <c r="BF6" s="73">
        <v>585.13316363856893</v>
      </c>
      <c r="BG6" s="73">
        <v>280.10137619100408</v>
      </c>
      <c r="BH6" s="73">
        <v>2.1677921096385955</v>
      </c>
      <c r="BI6" s="73">
        <v>6.1040515104005095</v>
      </c>
      <c r="BJ6" s="73">
        <v>98.790497310983753</v>
      </c>
      <c r="BK6" s="73">
        <v>129.41317808893024</v>
      </c>
      <c r="BL6" s="74">
        <v>1101.7100588495261</v>
      </c>
      <c r="BM6" s="73">
        <v>602.95800838275443</v>
      </c>
      <c r="BN6" s="73">
        <v>314.41138933574501</v>
      </c>
      <c r="BO6" s="73">
        <v>2.5279322941920763</v>
      </c>
      <c r="BP6" s="73">
        <v>6.5537229060847411</v>
      </c>
      <c r="BQ6" s="73">
        <v>115.06323815561555</v>
      </c>
      <c r="BR6" s="73">
        <v>152.42811622056294</v>
      </c>
      <c r="BS6" s="74">
        <v>1193.9424072949548</v>
      </c>
      <c r="BT6" s="75">
        <v>587.29340342191983</v>
      </c>
      <c r="BU6" s="75">
        <v>340.25207666911393</v>
      </c>
      <c r="BV6" s="75">
        <v>2.800055002278409</v>
      </c>
      <c r="BW6" s="75">
        <v>6.0549552665139563</v>
      </c>
      <c r="BX6" s="75">
        <v>116.11071746790947</v>
      </c>
      <c r="BY6" s="75">
        <v>158.08843239114393</v>
      </c>
      <c r="BZ6" s="76">
        <f t="shared" ref="BZ6:BZ16" si="1">SUM(BT6:BY6)</f>
        <v>1210.5996402188796</v>
      </c>
      <c r="CA6" s="75">
        <v>578.46869271215394</v>
      </c>
      <c r="CB6" s="75">
        <v>333.71825804554589</v>
      </c>
      <c r="CC6" s="75">
        <v>2.6102607884086901</v>
      </c>
      <c r="CD6" s="75">
        <v>3.4044961264457831</v>
      </c>
      <c r="CE6" s="75">
        <v>119.66078145110832</v>
      </c>
      <c r="CF6" s="75">
        <v>145.32720562473736</v>
      </c>
      <c r="CG6" s="76">
        <f t="shared" ref="CG6:CG16" si="2">SUM(CA6:CF6)</f>
        <v>1183.1896947484001</v>
      </c>
      <c r="CH6" s="75">
        <v>537.69131638122371</v>
      </c>
      <c r="CI6" s="75">
        <v>385.5142967806371</v>
      </c>
      <c r="CJ6" s="75">
        <v>2.8595735506870743</v>
      </c>
      <c r="CK6" s="75">
        <v>3.7481030648926539</v>
      </c>
      <c r="CL6" s="75">
        <v>128.55920494934153</v>
      </c>
      <c r="CM6" s="75">
        <v>181.93914118687729</v>
      </c>
      <c r="CN6" s="76">
        <f t="shared" ref="CN6:CN16" si="3">SUM(CH6:CM6)</f>
        <v>1240.3116359136595</v>
      </c>
      <c r="CO6" s="75">
        <v>559.33390426594781</v>
      </c>
      <c r="CP6" s="75">
        <v>395.63270399220926</v>
      </c>
      <c r="CQ6" s="75">
        <v>3.536932536519938</v>
      </c>
      <c r="CR6" s="75">
        <v>4.9881445118921981</v>
      </c>
      <c r="CS6" s="75">
        <v>148.4874953711282</v>
      </c>
      <c r="CT6" s="75">
        <v>209.1748535961508</v>
      </c>
      <c r="CU6" s="76">
        <v>1321.1540342738481</v>
      </c>
      <c r="CV6" s="75">
        <v>624.04188082338089</v>
      </c>
      <c r="CW6" s="75">
        <v>408.04648031058235</v>
      </c>
      <c r="CX6" s="75">
        <v>4.281850242134432</v>
      </c>
      <c r="CY6" s="75">
        <v>8.6892482678542056</v>
      </c>
      <c r="CZ6" s="75">
        <v>152.48743757377227</v>
      </c>
      <c r="DA6" s="75">
        <v>231.58436845514308</v>
      </c>
      <c r="DB6" s="76">
        <v>1429.1312656728671</v>
      </c>
      <c r="DC6" s="77">
        <v>608.97194082614658</v>
      </c>
      <c r="DD6" s="78">
        <v>413.22921118134951</v>
      </c>
      <c r="DE6" s="78">
        <v>3.2857695661459414</v>
      </c>
      <c r="DF6" s="78">
        <v>12.667753440893991</v>
      </c>
      <c r="DG6" s="78">
        <v>152.81617335303</v>
      </c>
      <c r="DH6" s="78">
        <v>192.31272501109109</v>
      </c>
      <c r="DI6" s="79">
        <v>1383.2835733786574</v>
      </c>
      <c r="DJ6" s="77">
        <v>602.22635930836248</v>
      </c>
      <c r="DK6" s="78">
        <v>458.87029289720994</v>
      </c>
      <c r="DL6" s="78">
        <v>4.6530124310525567</v>
      </c>
      <c r="DM6" s="78">
        <v>5.2652855404361505</v>
      </c>
      <c r="DN6" s="78">
        <v>168.77276067296378</v>
      </c>
      <c r="DO6" s="78">
        <v>218.17796762798122</v>
      </c>
      <c r="DP6" s="79">
        <f t="shared" ref="DP6:DP7" si="4">SUM(DJ6:DO6)</f>
        <v>1457.9656784780061</v>
      </c>
      <c r="DQ6" s="77">
        <v>164.89117461231572</v>
      </c>
      <c r="DR6" s="78">
        <v>136.29210293368939</v>
      </c>
      <c r="DS6" s="78">
        <v>0.92900568404743811</v>
      </c>
      <c r="DT6" s="78">
        <v>4.1474562078550239</v>
      </c>
      <c r="DU6" s="78">
        <v>29.84039382352567</v>
      </c>
      <c r="DV6" s="78">
        <v>63.341885884154124</v>
      </c>
      <c r="DW6" s="79">
        <v>399.44201914558744</v>
      </c>
    </row>
    <row r="7" spans="1:127" x14ac:dyDescent="0.2">
      <c r="A7" s="71" t="s">
        <v>12</v>
      </c>
      <c r="B7" s="72">
        <v>409.32966898075279</v>
      </c>
      <c r="C7" s="72">
        <v>230.65617530081286</v>
      </c>
      <c r="D7" s="72">
        <v>1.9119394072127824</v>
      </c>
      <c r="E7" s="72">
        <v>6.2911870113319797</v>
      </c>
      <c r="F7" s="72">
        <v>74.170968822753167</v>
      </c>
      <c r="G7" s="73">
        <v>89.194826125863386</v>
      </c>
      <c r="H7" s="74">
        <v>811.55476564872697</v>
      </c>
      <c r="I7" s="72">
        <v>464.25402551619317</v>
      </c>
      <c r="J7" s="72">
        <v>274.73875140628155</v>
      </c>
      <c r="K7" s="72">
        <v>4.1494708326204481</v>
      </c>
      <c r="L7" s="72">
        <v>4.4717266788296772</v>
      </c>
      <c r="M7" s="72">
        <v>94.570716022970743</v>
      </c>
      <c r="N7" s="73">
        <v>141.66681947404055</v>
      </c>
      <c r="O7" s="74">
        <v>983.85150993093612</v>
      </c>
      <c r="P7" s="72">
        <v>466.4208043594931</v>
      </c>
      <c r="Q7" s="72">
        <v>299.75884954737961</v>
      </c>
      <c r="R7" s="72">
        <v>2.4317804659643585</v>
      </c>
      <c r="S7" s="72">
        <v>6.8358811122628618</v>
      </c>
      <c r="T7" s="72">
        <v>92.961251237055706</v>
      </c>
      <c r="U7" s="73">
        <v>124.60321977159352</v>
      </c>
      <c r="V7" s="74">
        <v>993.01178649374924</v>
      </c>
      <c r="W7" s="72">
        <v>483.04544988215696</v>
      </c>
      <c r="X7" s="72">
        <v>285.03143458228215</v>
      </c>
      <c r="Y7" s="72">
        <v>3.3727266605915078</v>
      </c>
      <c r="Z7" s="72">
        <v>9.1805931815351354</v>
      </c>
      <c r="AA7" s="72">
        <v>109.97863401765385</v>
      </c>
      <c r="AB7" s="73">
        <v>137.45570037370408</v>
      </c>
      <c r="AC7" s="74">
        <v>1028.0645386979236</v>
      </c>
      <c r="AD7" s="72">
        <v>509.88490642097827</v>
      </c>
      <c r="AE7" s="72">
        <v>274.35427129092903</v>
      </c>
      <c r="AF7" s="72">
        <v>3.5334908797766618</v>
      </c>
      <c r="AG7" s="72">
        <v>7.927207759641882</v>
      </c>
      <c r="AH7" s="72">
        <v>106.41205617999137</v>
      </c>
      <c r="AI7" s="73">
        <v>130.9965081083453</v>
      </c>
      <c r="AJ7" s="74">
        <v>1033.1084406396626</v>
      </c>
      <c r="AK7" s="72">
        <v>402.42908873166294</v>
      </c>
      <c r="AL7" s="72">
        <v>198.80160404923228</v>
      </c>
      <c r="AM7" s="72">
        <v>1.9025207980557606</v>
      </c>
      <c r="AN7" s="72">
        <v>4.7482113724553106</v>
      </c>
      <c r="AO7" s="72">
        <v>76.663474145392556</v>
      </c>
      <c r="AP7" s="73">
        <v>95.221490377935453</v>
      </c>
      <c r="AQ7" s="74">
        <v>779.76638947473407</v>
      </c>
      <c r="AR7" s="72">
        <v>429.67196211334004</v>
      </c>
      <c r="AS7" s="72">
        <v>218.12049750257751</v>
      </c>
      <c r="AT7" s="72">
        <v>2.0960137917878097</v>
      </c>
      <c r="AU7" s="72">
        <v>5.2405525147047305</v>
      </c>
      <c r="AV7" s="72">
        <v>84.502282503602501</v>
      </c>
      <c r="AW7" s="73">
        <v>103.9714193897706</v>
      </c>
      <c r="AX7" s="74">
        <v>843.60272781578317</v>
      </c>
      <c r="AY7" s="72">
        <v>480.62652947253264</v>
      </c>
      <c r="AZ7" s="72">
        <v>258.23811303287602</v>
      </c>
      <c r="BA7" s="72">
        <v>2.2102865233910531</v>
      </c>
      <c r="BB7" s="72">
        <v>6.549928927044796</v>
      </c>
      <c r="BC7" s="72">
        <v>95.80892710173282</v>
      </c>
      <c r="BD7" s="73">
        <v>118.43987976045121</v>
      </c>
      <c r="BE7" s="74">
        <v>961.87366481802849</v>
      </c>
      <c r="BF7" s="73">
        <v>613.87595450395804</v>
      </c>
      <c r="BG7" s="73">
        <v>296.82514302883294</v>
      </c>
      <c r="BH7" s="73">
        <v>2.344445906617421</v>
      </c>
      <c r="BI7" s="73">
        <v>6.5252943864531714</v>
      </c>
      <c r="BJ7" s="73">
        <v>105.94431937713726</v>
      </c>
      <c r="BK7" s="73">
        <v>137.54202797051224</v>
      </c>
      <c r="BL7" s="74">
        <v>1163.057185173511</v>
      </c>
      <c r="BM7" s="73">
        <v>622.66301704159741</v>
      </c>
      <c r="BN7" s="73">
        <v>340.71438514411818</v>
      </c>
      <c r="BO7" s="73">
        <v>2.7275347259425611</v>
      </c>
      <c r="BP7" s="73">
        <v>7.1181380761041693</v>
      </c>
      <c r="BQ7" s="73">
        <v>124.99491933625366</v>
      </c>
      <c r="BR7" s="73">
        <v>162.61791051442412</v>
      </c>
      <c r="BS7" s="74">
        <v>1260.83590483844</v>
      </c>
      <c r="BT7" s="75">
        <v>590.59802433537743</v>
      </c>
      <c r="BU7" s="75">
        <v>349.35867114827454</v>
      </c>
      <c r="BV7" s="75">
        <v>2.8939774749189811</v>
      </c>
      <c r="BW7" s="75">
        <v>6.23527242416767</v>
      </c>
      <c r="BX7" s="75">
        <v>120.01056998810222</v>
      </c>
      <c r="BY7" s="75">
        <v>161.87370593947972</v>
      </c>
      <c r="BZ7" s="76">
        <f t="shared" si="1"/>
        <v>1230.9702213103205</v>
      </c>
      <c r="CA7" s="75">
        <v>587.01621576039418</v>
      </c>
      <c r="CB7" s="75">
        <v>363.73750355926791</v>
      </c>
      <c r="CC7" s="75">
        <v>2.9024108820141219</v>
      </c>
      <c r="CD7" s="75">
        <v>3.7841123924002131</v>
      </c>
      <c r="CE7" s="75">
        <v>132.24471389604</v>
      </c>
      <c r="CF7" s="75">
        <v>157.12363231804292</v>
      </c>
      <c r="CG7" s="76">
        <f t="shared" si="2"/>
        <v>1246.8085888081591</v>
      </c>
      <c r="CH7" s="75">
        <v>556.85154019410368</v>
      </c>
      <c r="CI7" s="75">
        <v>396.81582154833075</v>
      </c>
      <c r="CJ7" s="75">
        <v>1.6770947021657989</v>
      </c>
      <c r="CK7" s="75">
        <v>6.6993424637712984</v>
      </c>
      <c r="CL7" s="75">
        <v>130.679062073002</v>
      </c>
      <c r="CM7" s="75">
        <v>160.96961365641752</v>
      </c>
      <c r="CN7" s="76">
        <f t="shared" si="3"/>
        <v>1253.6924746377911</v>
      </c>
      <c r="CO7" s="75">
        <v>606.08112705415567</v>
      </c>
      <c r="CP7" s="75">
        <v>396.83566289534014</v>
      </c>
      <c r="CQ7" s="75">
        <v>2.8941906801394719</v>
      </c>
      <c r="CR7" s="75">
        <v>9.0179038194319912</v>
      </c>
      <c r="CS7" s="75">
        <v>151.35049580160563</v>
      </c>
      <c r="CT7" s="75">
        <v>201.49270543060055</v>
      </c>
      <c r="CU7" s="76">
        <v>1367.6720856812735</v>
      </c>
      <c r="CV7" s="75">
        <v>632.68546783246734</v>
      </c>
      <c r="CW7" s="75">
        <v>455.73516675341193</v>
      </c>
      <c r="CX7" s="75">
        <v>1.2759140936919606</v>
      </c>
      <c r="CY7" s="75">
        <v>12.454015077287838</v>
      </c>
      <c r="CZ7" s="75">
        <v>173.80474215788666</v>
      </c>
      <c r="DA7" s="75">
        <v>245.46330716488103</v>
      </c>
      <c r="DB7" s="76">
        <v>1521.4186130796265</v>
      </c>
      <c r="DC7" s="77">
        <v>672.92909990321778</v>
      </c>
      <c r="DD7" s="78">
        <v>443.27042165916578</v>
      </c>
      <c r="DE7" s="78">
        <v>3.683863873009996</v>
      </c>
      <c r="DF7" s="78">
        <v>11.700143796768051</v>
      </c>
      <c r="DG7" s="78">
        <v>152.57352388062276</v>
      </c>
      <c r="DH7" s="78">
        <v>200.74816973352668</v>
      </c>
      <c r="DI7" s="79">
        <v>1484.9052228463113</v>
      </c>
      <c r="DJ7" s="77">
        <v>303.58714879266631</v>
      </c>
      <c r="DK7" s="78">
        <v>227.89641526503939</v>
      </c>
      <c r="DL7" s="78">
        <v>1.7917134246883464</v>
      </c>
      <c r="DM7" s="78">
        <v>3.6770055213281903</v>
      </c>
      <c r="DN7" s="78">
        <v>81.560119271869993</v>
      </c>
      <c r="DO7" s="78">
        <v>116.58294345258203</v>
      </c>
      <c r="DP7" s="79">
        <f t="shared" si="4"/>
        <v>735.09534572817438</v>
      </c>
      <c r="DQ7" s="77">
        <v>335.20791213108788</v>
      </c>
      <c r="DR7" s="78">
        <v>262.28999957889971</v>
      </c>
      <c r="DS7" s="78">
        <v>1.9632296839635477</v>
      </c>
      <c r="DT7" s="78">
        <v>6.2944870193847731</v>
      </c>
      <c r="DU7" s="78">
        <v>52.314837256735714</v>
      </c>
      <c r="DV7" s="78">
        <v>116.90041240969268</v>
      </c>
      <c r="DW7" s="79">
        <v>774.97087807976425</v>
      </c>
    </row>
    <row r="8" spans="1:127" x14ac:dyDescent="0.2">
      <c r="A8" s="71" t="s">
        <v>13</v>
      </c>
      <c r="B8" s="72">
        <v>377.62898388605925</v>
      </c>
      <c r="C8" s="72">
        <v>209.17733972453919</v>
      </c>
      <c r="D8" s="72">
        <v>1.9730848172159483</v>
      </c>
      <c r="E8" s="72">
        <v>4.4488131549702361</v>
      </c>
      <c r="F8" s="72">
        <v>87.888176023222115</v>
      </c>
      <c r="G8" s="73">
        <v>86.369460445319277</v>
      </c>
      <c r="H8" s="74">
        <v>767.48585805132609</v>
      </c>
      <c r="I8" s="72">
        <v>397.13648707652771</v>
      </c>
      <c r="J8" s="72">
        <v>197.23429266798414</v>
      </c>
      <c r="K8" s="72">
        <v>2.1669791642465399</v>
      </c>
      <c r="L8" s="72">
        <v>3.9821107133078053</v>
      </c>
      <c r="M8" s="72">
        <v>76.010949730273879</v>
      </c>
      <c r="N8" s="73">
        <v>112.77787164916822</v>
      </c>
      <c r="O8" s="74">
        <v>789.30869100150835</v>
      </c>
      <c r="P8" s="72">
        <v>424.35774486871509</v>
      </c>
      <c r="Q8" s="72">
        <v>259.40759523943177</v>
      </c>
      <c r="R8" s="72">
        <v>2.0871009758842352</v>
      </c>
      <c r="S8" s="72">
        <v>5.5892788364131611</v>
      </c>
      <c r="T8" s="72">
        <v>93.662574922129394</v>
      </c>
      <c r="U8" s="73">
        <v>127.59898553941312</v>
      </c>
      <c r="V8" s="74">
        <v>912.7032803819867</v>
      </c>
      <c r="W8" s="72">
        <v>447.60852472061003</v>
      </c>
      <c r="X8" s="72">
        <v>263.02238048190259</v>
      </c>
      <c r="Y8" s="72">
        <v>3.1342376283186995</v>
      </c>
      <c r="Z8" s="72">
        <v>8.446237420737452</v>
      </c>
      <c r="AA8" s="72">
        <v>105.20290261315722</v>
      </c>
      <c r="AB8" s="73">
        <v>130.12803164492769</v>
      </c>
      <c r="AC8" s="74">
        <v>957.54231450965369</v>
      </c>
      <c r="AD8" s="72">
        <v>414.8144242973903</v>
      </c>
      <c r="AE8" s="72">
        <v>222.71359720704115</v>
      </c>
      <c r="AF8" s="72">
        <v>2.923310498281773</v>
      </c>
      <c r="AG8" s="72">
        <v>6.6671951454072209</v>
      </c>
      <c r="AH8" s="72">
        <v>89.598769430066909</v>
      </c>
      <c r="AI8" s="73">
        <v>108.48299383111201</v>
      </c>
      <c r="AJ8" s="74">
        <v>845.20029040929944</v>
      </c>
      <c r="AK8" s="72">
        <v>390.60958938265929</v>
      </c>
      <c r="AL8" s="72">
        <v>195.9601839756447</v>
      </c>
      <c r="AM8" s="72">
        <v>1.9375881254386562</v>
      </c>
      <c r="AN8" s="72">
        <v>4.8135906004906586</v>
      </c>
      <c r="AO8" s="72">
        <v>78.413442130215515</v>
      </c>
      <c r="AP8" s="73">
        <v>95.211900868604701</v>
      </c>
      <c r="AQ8" s="74">
        <v>766.94629508305343</v>
      </c>
      <c r="AR8" s="72">
        <v>366.3231278193154</v>
      </c>
      <c r="AS8" s="72">
        <v>195.81263278124607</v>
      </c>
      <c r="AT8" s="72">
        <v>1.9274401684438427</v>
      </c>
      <c r="AU8" s="72">
        <v>4.6876439415802063</v>
      </c>
      <c r="AV8" s="72">
        <v>78.026214183243013</v>
      </c>
      <c r="AW8" s="73">
        <v>93.560433543155185</v>
      </c>
      <c r="AX8" s="74">
        <v>740.33749243698378</v>
      </c>
      <c r="AY8" s="72">
        <v>423.33768966891478</v>
      </c>
      <c r="AZ8" s="72">
        <v>232.37646780218074</v>
      </c>
      <c r="BA8" s="72">
        <v>2.0857657753397469</v>
      </c>
      <c r="BB8" s="72">
        <v>6.0200869461798403</v>
      </c>
      <c r="BC8" s="72">
        <v>88.901660141385165</v>
      </c>
      <c r="BD8" s="73">
        <v>107.6686664209852</v>
      </c>
      <c r="BE8" s="74">
        <v>860.39033675498547</v>
      </c>
      <c r="BF8" s="73">
        <v>551.5328871967738</v>
      </c>
      <c r="BG8" s="73">
        <v>262.87699096851281</v>
      </c>
      <c r="BH8" s="73">
        <v>2.1851744816959755</v>
      </c>
      <c r="BI8" s="73">
        <v>5.9800033438768603</v>
      </c>
      <c r="BJ8" s="73">
        <v>97.56674732035151</v>
      </c>
      <c r="BK8" s="73">
        <v>124.42240203718877</v>
      </c>
      <c r="BL8" s="74">
        <v>1044.5642053483998</v>
      </c>
      <c r="BM8" s="73">
        <v>527.48763778358739</v>
      </c>
      <c r="BN8" s="73">
        <v>272.03516905685007</v>
      </c>
      <c r="BO8" s="73">
        <v>2.2380689711823663</v>
      </c>
      <c r="BP8" s="73">
        <v>5.8879303975577066</v>
      </c>
      <c r="BQ8" s="73">
        <v>103.20708171138396</v>
      </c>
      <c r="BR8" s="73">
        <v>133.41242759832394</v>
      </c>
      <c r="BS8" s="74">
        <v>1044.2683155188854</v>
      </c>
      <c r="BT8" s="75">
        <v>536.69846663330964</v>
      </c>
      <c r="BU8" s="75">
        <v>305.71474137418238</v>
      </c>
      <c r="BV8" s="75">
        <v>2.5696411077716741</v>
      </c>
      <c r="BW8" s="75">
        <v>5.4999828354746967</v>
      </c>
      <c r="BX8" s="75">
        <v>108.12430648271102</v>
      </c>
      <c r="BY8" s="75">
        <v>142.44282127072702</v>
      </c>
      <c r="BZ8" s="76">
        <f t="shared" si="1"/>
        <v>1101.0499597041764</v>
      </c>
      <c r="CA8" s="75">
        <v>520.83252327466346</v>
      </c>
      <c r="CB8" s="75">
        <v>308.62249135946684</v>
      </c>
      <c r="CC8" s="75">
        <v>2.5425588358954565</v>
      </c>
      <c r="CD8" s="75">
        <v>3.2267485320601605</v>
      </c>
      <c r="CE8" s="75">
        <v>116.05468089082242</v>
      </c>
      <c r="CF8" s="75">
        <v>136.02247611355816</v>
      </c>
      <c r="CG8" s="76">
        <f t="shared" si="2"/>
        <v>1087.3014790064665</v>
      </c>
      <c r="CH8" s="75">
        <v>519.90005373012968</v>
      </c>
      <c r="CI8" s="75">
        <v>335.14812657472476</v>
      </c>
      <c r="CJ8" s="75">
        <v>1.982566423252329</v>
      </c>
      <c r="CK8" s="75">
        <v>8.0457780449911844</v>
      </c>
      <c r="CL8" s="75">
        <v>123.44137298940714</v>
      </c>
      <c r="CM8" s="75">
        <v>148.19578390025808</v>
      </c>
      <c r="CN8" s="76">
        <f t="shared" si="3"/>
        <v>1136.7136816627631</v>
      </c>
      <c r="CO8" s="75">
        <v>548.9454933813829</v>
      </c>
      <c r="CP8" s="75">
        <v>374.28112260620281</v>
      </c>
      <c r="CQ8" s="75">
        <v>2.8849321593980286</v>
      </c>
      <c r="CR8" s="75">
        <v>7.3445859854609967</v>
      </c>
      <c r="CS8" s="75">
        <v>141.9094277335185</v>
      </c>
      <c r="CT8" s="75">
        <v>179.69526162516456</v>
      </c>
      <c r="CU8" s="76">
        <v>1255.0608234911278</v>
      </c>
      <c r="CV8" s="75">
        <v>596.31858352640552</v>
      </c>
      <c r="CW8" s="75">
        <v>400.79819172609348</v>
      </c>
      <c r="CX8" s="75">
        <v>4.3249185538721964</v>
      </c>
      <c r="CY8" s="75">
        <v>6.8413010679635669</v>
      </c>
      <c r="CZ8" s="75">
        <v>156.20618941090657</v>
      </c>
      <c r="DA8" s="75">
        <v>190.08524544367023</v>
      </c>
      <c r="DB8" s="76">
        <v>1354.5744297289114</v>
      </c>
      <c r="DC8" s="77">
        <v>613.31163543978073</v>
      </c>
      <c r="DD8" s="78">
        <v>398.61701411861623</v>
      </c>
      <c r="DE8" s="78">
        <v>3.1846421154470326</v>
      </c>
      <c r="DF8" s="78">
        <v>7.9544346747977253</v>
      </c>
      <c r="DG8" s="78">
        <v>135.79998077318285</v>
      </c>
      <c r="DH8" s="78">
        <v>149.08000499400831</v>
      </c>
      <c r="DI8" s="79">
        <v>1307.9477121158329</v>
      </c>
      <c r="DJ8" s="77" t="s">
        <v>9</v>
      </c>
      <c r="DK8" s="78" t="s">
        <v>9</v>
      </c>
      <c r="DL8" s="78" t="s">
        <v>9</v>
      </c>
      <c r="DM8" s="78" t="s">
        <v>9</v>
      </c>
      <c r="DN8" s="78" t="s">
        <v>9</v>
      </c>
      <c r="DO8" s="78" t="s">
        <v>9</v>
      </c>
      <c r="DP8" s="79" t="s">
        <v>9</v>
      </c>
      <c r="DQ8" s="77">
        <v>366.05778126497609</v>
      </c>
      <c r="DR8" s="78">
        <v>289.02174787711152</v>
      </c>
      <c r="DS8" s="78">
        <v>2.0808388747191975</v>
      </c>
      <c r="DT8" s="78">
        <v>6.5131123057787255</v>
      </c>
      <c r="DU8" s="78">
        <v>78.954634875884551</v>
      </c>
      <c r="DV8" s="78">
        <v>110.33816817750059</v>
      </c>
      <c r="DW8" s="79">
        <v>852.96628337597053</v>
      </c>
    </row>
    <row r="9" spans="1:127" x14ac:dyDescent="0.2">
      <c r="A9" s="71" t="s">
        <v>14</v>
      </c>
      <c r="B9" s="72">
        <v>403.43841564645953</v>
      </c>
      <c r="C9" s="72">
        <v>225.96456522648216</v>
      </c>
      <c r="D9" s="72">
        <v>1.226835518038651</v>
      </c>
      <c r="E9" s="72">
        <v>5.8257900687757997</v>
      </c>
      <c r="F9" s="72">
        <v>86.262330925918178</v>
      </c>
      <c r="G9" s="73">
        <v>83.412915282232106</v>
      </c>
      <c r="H9" s="74">
        <v>806.13085266790642</v>
      </c>
      <c r="I9" s="72">
        <v>413.29082166475507</v>
      </c>
      <c r="J9" s="72">
        <v>245.84804858545715</v>
      </c>
      <c r="K9" s="72">
        <v>2.1364868831591175</v>
      </c>
      <c r="L9" s="72">
        <v>3.7917065897443845</v>
      </c>
      <c r="M9" s="72">
        <v>83.059053247654987</v>
      </c>
      <c r="N9" s="73">
        <v>120.79093541485743</v>
      </c>
      <c r="O9" s="74">
        <v>868.91705238562827</v>
      </c>
      <c r="P9" s="72">
        <v>464.16854718819167</v>
      </c>
      <c r="Q9" s="72">
        <v>233.68160646920103</v>
      </c>
      <c r="R9" s="72">
        <v>1.968565254481099</v>
      </c>
      <c r="S9" s="72">
        <v>5.4270912969369212</v>
      </c>
      <c r="T9" s="72">
        <v>88.287839445243804</v>
      </c>
      <c r="U9" s="73">
        <v>113.39243103613462</v>
      </c>
      <c r="V9" s="74">
        <v>906.92608069018911</v>
      </c>
      <c r="W9" s="72">
        <v>426.46939177340812</v>
      </c>
      <c r="X9" s="72">
        <v>254.66329535688595</v>
      </c>
      <c r="Y9" s="72">
        <v>3.0206066644069085</v>
      </c>
      <c r="Z9" s="72">
        <v>8.3609696934384274</v>
      </c>
      <c r="AA9" s="72">
        <v>103.04190331718448</v>
      </c>
      <c r="AB9" s="73">
        <v>126.70278320065681</v>
      </c>
      <c r="AC9" s="74">
        <v>922.25895000598064</v>
      </c>
      <c r="AD9" s="72">
        <v>446.87158890281364</v>
      </c>
      <c r="AE9" s="72">
        <v>223.22471090700182</v>
      </c>
      <c r="AF9" s="72">
        <v>2.9518160540088458</v>
      </c>
      <c r="AG9" s="72">
        <v>6.8455028031630603</v>
      </c>
      <c r="AH9" s="72">
        <v>91.699636889348199</v>
      </c>
      <c r="AI9" s="73">
        <v>111.78112573085726</v>
      </c>
      <c r="AJ9" s="74">
        <v>883.37438128719293</v>
      </c>
      <c r="AK9" s="72">
        <v>376.03643213310573</v>
      </c>
      <c r="AL9" s="72">
        <v>188.16918344126032</v>
      </c>
      <c r="AM9" s="72">
        <v>1.9090978817678685</v>
      </c>
      <c r="AN9" s="72">
        <v>4.8500356712756139</v>
      </c>
      <c r="AO9" s="72">
        <v>78.407700478993306</v>
      </c>
      <c r="AP9" s="73">
        <v>93.254113374207918</v>
      </c>
      <c r="AQ9" s="74">
        <v>742.62656298061086</v>
      </c>
      <c r="AR9" s="72">
        <v>425.99173290132012</v>
      </c>
      <c r="AS9" s="72">
        <v>209.2594577070804</v>
      </c>
      <c r="AT9" s="72">
        <v>2.122875427677462</v>
      </c>
      <c r="AU9" s="72">
        <v>5.3185782428681732</v>
      </c>
      <c r="AV9" s="72">
        <v>86.222152186152229</v>
      </c>
      <c r="AW9" s="73">
        <v>103.65211824910561</v>
      </c>
      <c r="AX9" s="74">
        <v>832.56691471420402</v>
      </c>
      <c r="AY9" s="72">
        <v>441.25573353785171</v>
      </c>
      <c r="AZ9" s="72">
        <v>220.99897325350108</v>
      </c>
      <c r="BA9" s="72">
        <v>2.059726953333747</v>
      </c>
      <c r="BB9" s="72">
        <v>5.9565787633600031</v>
      </c>
      <c r="BC9" s="72">
        <v>87.604281439363504</v>
      </c>
      <c r="BD9" s="73">
        <v>107.12482732305023</v>
      </c>
      <c r="BE9" s="74">
        <v>865.00012127046023</v>
      </c>
      <c r="BF9" s="73">
        <v>563.88575530027617</v>
      </c>
      <c r="BG9" s="73">
        <v>247.33324587669037</v>
      </c>
      <c r="BH9" s="73">
        <v>2.0705549460335582</v>
      </c>
      <c r="BI9" s="73">
        <v>5.8966277639273406</v>
      </c>
      <c r="BJ9" s="73">
        <v>95.543545311214373</v>
      </c>
      <c r="BK9" s="73">
        <v>121.07263250930889</v>
      </c>
      <c r="BL9" s="74">
        <v>1035.8023617074507</v>
      </c>
      <c r="BM9" s="73">
        <v>540.55262343995969</v>
      </c>
      <c r="BN9" s="73">
        <v>255.54151206007836</v>
      </c>
      <c r="BO9" s="73">
        <v>2.1356330629126972</v>
      </c>
      <c r="BP9" s="73">
        <v>5.7258657319551753</v>
      </c>
      <c r="BQ9" s="73">
        <v>100.12885984534796</v>
      </c>
      <c r="BR9" s="73">
        <v>130.85407562581236</v>
      </c>
      <c r="BS9" s="74">
        <v>1034.9385697660664</v>
      </c>
      <c r="BT9" s="75">
        <v>542.65100585899609</v>
      </c>
      <c r="BU9" s="75">
        <v>285.34753529294142</v>
      </c>
      <c r="BV9" s="75">
        <v>2.4469447968699685</v>
      </c>
      <c r="BW9" s="75">
        <v>5.167842098274348</v>
      </c>
      <c r="BX9" s="75">
        <v>103.12493080365959</v>
      </c>
      <c r="BY9" s="75">
        <v>136.49147347713992</v>
      </c>
      <c r="BZ9" s="76">
        <f t="shared" si="1"/>
        <v>1075.2297323278813</v>
      </c>
      <c r="CA9" s="75">
        <v>604.31959737300258</v>
      </c>
      <c r="CB9" s="75">
        <v>319.68436219360655</v>
      </c>
      <c r="CC9" s="75">
        <v>2.6824750662486014</v>
      </c>
      <c r="CD9" s="75">
        <v>3.3519942170606707</v>
      </c>
      <c r="CE9" s="75">
        <v>123.15304507505851</v>
      </c>
      <c r="CF9" s="75">
        <v>145.57066239327781</v>
      </c>
      <c r="CG9" s="76">
        <f t="shared" si="2"/>
        <v>1198.7621363182548</v>
      </c>
      <c r="CH9" s="75">
        <v>575.74385092961404</v>
      </c>
      <c r="CI9" s="75">
        <v>327.54569436632937</v>
      </c>
      <c r="CJ9" s="75">
        <v>3.3087934258973664</v>
      </c>
      <c r="CK9" s="75">
        <v>7.3724587118410874</v>
      </c>
      <c r="CL9" s="75">
        <v>127.02973967466646</v>
      </c>
      <c r="CM9" s="75">
        <v>150.55867435848697</v>
      </c>
      <c r="CN9" s="76">
        <f t="shared" si="3"/>
        <v>1191.5592114668354</v>
      </c>
      <c r="CO9" s="75">
        <v>602.01146087059806</v>
      </c>
      <c r="CP9" s="75">
        <v>353.22219185010346</v>
      </c>
      <c r="CQ9" s="75">
        <v>2.6584123475633565</v>
      </c>
      <c r="CR9" s="75">
        <v>7.1076708556091308</v>
      </c>
      <c r="CS9" s="75">
        <v>143.53900712922581</v>
      </c>
      <c r="CT9" s="75">
        <v>168.00352514640238</v>
      </c>
      <c r="CU9" s="76">
        <v>1276.5422681995021</v>
      </c>
      <c r="CV9" s="75">
        <v>668.5799557698698</v>
      </c>
      <c r="CW9" s="75">
        <v>406.17681845175719</v>
      </c>
      <c r="CX9" s="75">
        <v>2.202153958958406</v>
      </c>
      <c r="CY9" s="75">
        <v>8.4610222728764732</v>
      </c>
      <c r="CZ9" s="75">
        <v>161.97575094565332</v>
      </c>
      <c r="DA9" s="75">
        <v>174.01043940598012</v>
      </c>
      <c r="DB9" s="76">
        <v>1421.4061408050954</v>
      </c>
      <c r="DC9" s="77">
        <v>691.13199036104049</v>
      </c>
      <c r="DD9" s="78">
        <v>400.3677037614471</v>
      </c>
      <c r="DE9" s="78">
        <v>3.2772823216851581</v>
      </c>
      <c r="DF9" s="78">
        <v>10.468411132035952</v>
      </c>
      <c r="DG9" s="78">
        <v>149.86888719763462</v>
      </c>
      <c r="DH9" s="78">
        <v>154.19787879156183</v>
      </c>
      <c r="DI9" s="79">
        <v>1409.3121535654052</v>
      </c>
      <c r="DJ9" s="77" t="s">
        <v>9</v>
      </c>
      <c r="DK9" s="78" t="s">
        <v>9</v>
      </c>
      <c r="DL9" s="78" t="s">
        <v>9</v>
      </c>
      <c r="DM9" s="78" t="s">
        <v>9</v>
      </c>
      <c r="DN9" s="78" t="s">
        <v>9</v>
      </c>
      <c r="DO9" s="78" t="s">
        <v>9</v>
      </c>
      <c r="DP9" s="79" t="s">
        <v>9</v>
      </c>
      <c r="DQ9" s="77">
        <v>530.92170488290549</v>
      </c>
      <c r="DR9" s="78">
        <v>352.95826200718386</v>
      </c>
      <c r="DS9" s="78">
        <v>2.625760624392087</v>
      </c>
      <c r="DT9" s="78">
        <v>9.2881075227904084</v>
      </c>
      <c r="DU9" s="78">
        <v>119.68171076523851</v>
      </c>
      <c r="DV9" s="78">
        <v>136.01470083882811</v>
      </c>
      <c r="DW9" s="79">
        <v>1151.4902466413384</v>
      </c>
    </row>
    <row r="10" spans="1:127" x14ac:dyDescent="0.2">
      <c r="A10" s="71" t="s">
        <v>15</v>
      </c>
      <c r="B10" s="72">
        <v>471.83149146148804</v>
      </c>
      <c r="C10" s="72">
        <v>259.95797614894434</v>
      </c>
      <c r="D10" s="72">
        <v>2.1538327547897831</v>
      </c>
      <c r="E10" s="72">
        <v>3.8100238322315882</v>
      </c>
      <c r="F10" s="72">
        <v>106.47470747216983</v>
      </c>
      <c r="G10" s="73">
        <v>121.8960903221198</v>
      </c>
      <c r="H10" s="74">
        <v>966.12412199174332</v>
      </c>
      <c r="I10" s="72">
        <v>486.57709522136042</v>
      </c>
      <c r="J10" s="72">
        <v>267.49731601746976</v>
      </c>
      <c r="K10" s="72">
        <v>3.0116851514807159</v>
      </c>
      <c r="L10" s="72">
        <v>4.1661687641926139</v>
      </c>
      <c r="M10" s="72">
        <v>105.39441240872226</v>
      </c>
      <c r="N10" s="73">
        <v>148.50629260240595</v>
      </c>
      <c r="O10" s="74">
        <v>1015.1529701656318</v>
      </c>
      <c r="P10" s="72">
        <v>524.61039424486682</v>
      </c>
      <c r="Q10" s="72">
        <v>313.40554971571044</v>
      </c>
      <c r="R10" s="72">
        <v>3.3479678383840614</v>
      </c>
      <c r="S10" s="72">
        <v>7.3116718355226844</v>
      </c>
      <c r="T10" s="72">
        <v>111.95776330310902</v>
      </c>
      <c r="U10" s="73">
        <v>150.43940265578013</v>
      </c>
      <c r="V10" s="74">
        <v>1111.0727495933731</v>
      </c>
      <c r="W10" s="72">
        <v>519.81924420690893</v>
      </c>
      <c r="X10" s="72">
        <v>315.87133298105647</v>
      </c>
      <c r="Y10" s="72">
        <v>3.7363469476358513</v>
      </c>
      <c r="Z10" s="72">
        <v>10.380209095700923</v>
      </c>
      <c r="AA10" s="72">
        <v>128.70156027582027</v>
      </c>
      <c r="AB10" s="73">
        <v>157.04322273644675</v>
      </c>
      <c r="AC10" s="74">
        <v>1135.5519162435692</v>
      </c>
      <c r="AD10" s="72">
        <v>493.54332398648955</v>
      </c>
      <c r="AE10" s="72">
        <v>261.24584035151508</v>
      </c>
      <c r="AF10" s="72">
        <v>3.439993959680963</v>
      </c>
      <c r="AG10" s="72">
        <v>8.1763433977149216</v>
      </c>
      <c r="AH10" s="72">
        <v>108.86362590060844</v>
      </c>
      <c r="AI10" s="73">
        <v>130.23877901425732</v>
      </c>
      <c r="AJ10" s="74">
        <v>1005.5079066102662</v>
      </c>
      <c r="AK10" s="72">
        <v>393.51010931300357</v>
      </c>
      <c r="AL10" s="72">
        <v>218.2894552499186</v>
      </c>
      <c r="AM10" s="72">
        <v>2.2060519445796207</v>
      </c>
      <c r="AN10" s="72">
        <v>5.7054849083259107</v>
      </c>
      <c r="AO10" s="72">
        <v>91.714197734989767</v>
      </c>
      <c r="AP10" s="73">
        <v>105.80487097243284</v>
      </c>
      <c r="AQ10" s="74">
        <v>817.23017012325056</v>
      </c>
      <c r="AR10" s="72">
        <v>459.41635819561037</v>
      </c>
      <c r="AS10" s="72">
        <v>233.70314127548116</v>
      </c>
      <c r="AT10" s="72">
        <v>2.4151370316713541</v>
      </c>
      <c r="AU10" s="72">
        <v>6.0636033733982053</v>
      </c>
      <c r="AV10" s="72">
        <v>99.088583279541268</v>
      </c>
      <c r="AW10" s="73">
        <v>116.43080949029989</v>
      </c>
      <c r="AX10" s="74">
        <v>917.11763264600233</v>
      </c>
      <c r="AY10" s="72">
        <v>516.6261214438365</v>
      </c>
      <c r="AZ10" s="72">
        <v>254.71685360543029</v>
      </c>
      <c r="BA10" s="72">
        <v>2.4006457884698751</v>
      </c>
      <c r="BB10" s="72">
        <v>6.9535060504236572</v>
      </c>
      <c r="BC10" s="72">
        <v>103.16273819594242</v>
      </c>
      <c r="BD10" s="73">
        <v>125.22334704372177</v>
      </c>
      <c r="BE10" s="74">
        <v>1009.0832121278246</v>
      </c>
      <c r="BF10" s="73">
        <v>659.3870598894456</v>
      </c>
      <c r="BG10" s="73">
        <v>292.90987124789712</v>
      </c>
      <c r="BH10" s="73">
        <v>2.4757582569739176</v>
      </c>
      <c r="BI10" s="73">
        <v>7.0791028923638493</v>
      </c>
      <c r="BJ10" s="73">
        <v>115.59989191528685</v>
      </c>
      <c r="BK10" s="73">
        <v>144.01247458375303</v>
      </c>
      <c r="BL10" s="74">
        <v>1221.4641587857204</v>
      </c>
      <c r="BM10" s="73">
        <v>655.0150286655188</v>
      </c>
      <c r="BN10" s="73">
        <v>327.22956018443642</v>
      </c>
      <c r="BO10" s="73">
        <v>2.7502458771267402</v>
      </c>
      <c r="BP10" s="73">
        <v>7.4297892296387369</v>
      </c>
      <c r="BQ10" s="73">
        <v>131.06797523326927</v>
      </c>
      <c r="BR10" s="73">
        <v>165.1713734245273</v>
      </c>
      <c r="BS10" s="74">
        <v>1288.6639726145172</v>
      </c>
      <c r="BT10" s="75">
        <v>630.57600143009256</v>
      </c>
      <c r="BU10" s="75">
        <v>347.34801641544425</v>
      </c>
      <c r="BV10" s="75">
        <v>3.0348497485128521</v>
      </c>
      <c r="BW10" s="75">
        <v>6.2634741105916731</v>
      </c>
      <c r="BX10" s="75">
        <v>129.29795787519188</v>
      </c>
      <c r="BY10" s="75">
        <v>165.89296158924108</v>
      </c>
      <c r="BZ10" s="76">
        <f t="shared" si="1"/>
        <v>1282.4132611690745</v>
      </c>
      <c r="CA10" s="75">
        <v>655.02467984093084</v>
      </c>
      <c r="CB10" s="75">
        <v>370.1634376937244</v>
      </c>
      <c r="CC10" s="75">
        <v>3.1084574791998718</v>
      </c>
      <c r="CD10" s="75">
        <v>3.8943785553326848</v>
      </c>
      <c r="CE10" s="75">
        <v>144.9900445710517</v>
      </c>
      <c r="CF10" s="75">
        <v>167.30712250458922</v>
      </c>
      <c r="CG10" s="76">
        <f t="shared" si="2"/>
        <v>1344.4881206448285</v>
      </c>
      <c r="CH10" s="75">
        <v>684.40682985746025</v>
      </c>
      <c r="CI10" s="75">
        <v>399.26830827211933</v>
      </c>
      <c r="CJ10" s="75">
        <v>2.1852499966681833</v>
      </c>
      <c r="CK10" s="75">
        <v>8.9705680294705257</v>
      </c>
      <c r="CL10" s="75">
        <v>160.34388097671899</v>
      </c>
      <c r="CM10" s="75">
        <v>172.24645636634168</v>
      </c>
      <c r="CN10" s="76">
        <f t="shared" si="3"/>
        <v>1427.4212934987791</v>
      </c>
      <c r="CO10" s="75">
        <v>672.33559599483715</v>
      </c>
      <c r="CP10" s="75">
        <v>391.28550819966773</v>
      </c>
      <c r="CQ10" s="75">
        <v>2.2255331246579111</v>
      </c>
      <c r="CR10" s="75">
        <v>6.2610393422791137</v>
      </c>
      <c r="CS10" s="75">
        <v>172.47011575273862</v>
      </c>
      <c r="CT10" s="75">
        <v>194.84179270282868</v>
      </c>
      <c r="CU10" s="76">
        <v>1439.4195851170093</v>
      </c>
      <c r="CV10" s="75">
        <v>753.62921600722734</v>
      </c>
      <c r="CW10" s="75">
        <v>438.45998506568634</v>
      </c>
      <c r="CX10" s="75">
        <v>4.2715891557076704</v>
      </c>
      <c r="CY10" s="75">
        <v>9.11000128810152</v>
      </c>
      <c r="CZ10" s="75">
        <v>196.68004409126354</v>
      </c>
      <c r="DA10" s="75">
        <v>194.5090440510121</v>
      </c>
      <c r="DB10" s="76">
        <v>1596.6598796589988</v>
      </c>
      <c r="DC10" s="77">
        <v>738.05437048054137</v>
      </c>
      <c r="DD10" s="78">
        <v>477.12978754436023</v>
      </c>
      <c r="DE10" s="78">
        <v>2.3161081929318219</v>
      </c>
      <c r="DF10" s="78">
        <v>11.118985679159044</v>
      </c>
      <c r="DG10" s="78">
        <v>196.05117967193962</v>
      </c>
      <c r="DH10" s="78">
        <v>205.80213822456832</v>
      </c>
      <c r="DI10" s="79">
        <v>1630.4725697935005</v>
      </c>
      <c r="DJ10" s="77" t="s">
        <v>9</v>
      </c>
      <c r="DK10" s="78" t="s">
        <v>9</v>
      </c>
      <c r="DL10" s="78" t="s">
        <v>9</v>
      </c>
      <c r="DM10" s="78" t="s">
        <v>9</v>
      </c>
      <c r="DN10" s="78" t="s">
        <v>9</v>
      </c>
      <c r="DO10" s="78" t="s">
        <v>9</v>
      </c>
      <c r="DP10" s="79" t="s">
        <v>9</v>
      </c>
      <c r="DQ10" s="77">
        <v>646.89354251885356</v>
      </c>
      <c r="DR10" s="78">
        <v>453.35826666002919</v>
      </c>
      <c r="DS10" s="78">
        <v>2.1607073436726152</v>
      </c>
      <c r="DT10" s="78">
        <v>10.335457552121456</v>
      </c>
      <c r="DU10" s="78">
        <v>179.49643382506315</v>
      </c>
      <c r="DV10" s="78">
        <v>205.6352344300945</v>
      </c>
      <c r="DW10" s="79">
        <v>1497.8796423298345</v>
      </c>
    </row>
    <row r="11" spans="1:127" x14ac:dyDescent="0.2">
      <c r="A11" s="71" t="s">
        <v>16</v>
      </c>
      <c r="B11" s="72">
        <v>540.51527174062733</v>
      </c>
      <c r="C11" s="72">
        <v>272.06053805940729</v>
      </c>
      <c r="D11" s="72">
        <v>2.4411229964209222</v>
      </c>
      <c r="E11" s="72">
        <v>3.398671146066818</v>
      </c>
      <c r="F11" s="72">
        <v>106.53191596525691</v>
      </c>
      <c r="G11" s="73">
        <v>116.45354503140166</v>
      </c>
      <c r="H11" s="74">
        <v>1041.401064939181</v>
      </c>
      <c r="I11" s="72">
        <v>570.76166838662118</v>
      </c>
      <c r="J11" s="72">
        <v>313.738219600496</v>
      </c>
      <c r="K11" s="72">
        <v>2.6813581505202637</v>
      </c>
      <c r="L11" s="72">
        <v>5.1349579843538553</v>
      </c>
      <c r="M11" s="72">
        <v>114.95832334654986</v>
      </c>
      <c r="N11" s="73">
        <v>166.50922410467766</v>
      </c>
      <c r="O11" s="74">
        <v>1173.7837515732188</v>
      </c>
      <c r="P11" s="72">
        <v>580.03689491385478</v>
      </c>
      <c r="Q11" s="72">
        <v>328.5373166384644</v>
      </c>
      <c r="R11" s="72">
        <v>3.483024735365742</v>
      </c>
      <c r="S11" s="72">
        <v>7.4790615771112812</v>
      </c>
      <c r="T11" s="72">
        <v>124.36062619264402</v>
      </c>
      <c r="U11" s="73">
        <v>155.28956739315032</v>
      </c>
      <c r="V11" s="74">
        <v>1199.1864914505904</v>
      </c>
      <c r="W11" s="72">
        <v>562.02651343292405</v>
      </c>
      <c r="X11" s="72">
        <v>321.93296130935022</v>
      </c>
      <c r="Y11" s="72">
        <v>3.8151977159652217</v>
      </c>
      <c r="Z11" s="72">
        <v>10.552721522287692</v>
      </c>
      <c r="AA11" s="72">
        <v>131.12148266084387</v>
      </c>
      <c r="AB11" s="73">
        <v>162.48103829297935</v>
      </c>
      <c r="AC11" s="74">
        <v>1191.9299149343503</v>
      </c>
      <c r="AD11" s="72">
        <v>510.71942373938504</v>
      </c>
      <c r="AE11" s="72">
        <v>259.79380355739374</v>
      </c>
      <c r="AF11" s="72">
        <v>3.4603106993924468</v>
      </c>
      <c r="AG11" s="72">
        <v>8.0999944941434823</v>
      </c>
      <c r="AH11" s="72">
        <v>107.30831535151934</v>
      </c>
      <c r="AI11" s="73">
        <v>130.30825241183754</v>
      </c>
      <c r="AJ11" s="74">
        <v>1019.6901002536716</v>
      </c>
      <c r="AK11" s="72">
        <v>448.98476335472083</v>
      </c>
      <c r="AL11" s="72">
        <v>231.46310573996419</v>
      </c>
      <c r="AM11" s="72">
        <v>2.3582055947680685</v>
      </c>
      <c r="AN11" s="72">
        <v>5.9685357730408573</v>
      </c>
      <c r="AO11" s="72">
        <v>96.297523577692687</v>
      </c>
      <c r="AP11" s="73">
        <v>114.06158219782374</v>
      </c>
      <c r="AQ11" s="74">
        <v>899.13371623801027</v>
      </c>
      <c r="AR11" s="72">
        <v>536.20312444444255</v>
      </c>
      <c r="AS11" s="72">
        <v>276.76503991908572</v>
      </c>
      <c r="AT11" s="72">
        <v>2.8218627629982658</v>
      </c>
      <c r="AU11" s="72">
        <v>7.128354386217393</v>
      </c>
      <c r="AV11" s="72">
        <v>114.86794321999352</v>
      </c>
      <c r="AW11" s="73">
        <v>136.56436739998981</v>
      </c>
      <c r="AX11" s="74">
        <v>1074.3506921327275</v>
      </c>
      <c r="AY11" s="72">
        <v>560.35068265443499</v>
      </c>
      <c r="AZ11" s="72">
        <v>273.39504002585812</v>
      </c>
      <c r="BA11" s="72">
        <v>2.7017948220706236</v>
      </c>
      <c r="BB11" s="72">
        <v>7.38153546647741</v>
      </c>
      <c r="BC11" s="72">
        <v>108.8949509727062</v>
      </c>
      <c r="BD11" s="73">
        <v>133.72273768833574</v>
      </c>
      <c r="BE11" s="74">
        <v>1086.446741629883</v>
      </c>
      <c r="BF11" s="73">
        <v>718.32045678496797</v>
      </c>
      <c r="BG11" s="73">
        <v>317.53134770680674</v>
      </c>
      <c r="BH11" s="73">
        <v>2.6730575641756151</v>
      </c>
      <c r="BI11" s="73">
        <v>7.6321422191773811</v>
      </c>
      <c r="BJ11" s="73">
        <v>123.37973213326811</v>
      </c>
      <c r="BK11" s="73">
        <v>155.64538265222882</v>
      </c>
      <c r="BL11" s="74">
        <v>1325.1821190606247</v>
      </c>
      <c r="BM11" s="73">
        <v>666.99631338443328</v>
      </c>
      <c r="BN11" s="73">
        <v>338.0444563505269</v>
      </c>
      <c r="BO11" s="73">
        <v>2.8052858114553985</v>
      </c>
      <c r="BP11" s="73">
        <v>7.6164169105070387</v>
      </c>
      <c r="BQ11" s="73">
        <v>132.5379182925351</v>
      </c>
      <c r="BR11" s="73">
        <v>170.92726897580374</v>
      </c>
      <c r="BS11" s="74">
        <v>1318.9276597252615</v>
      </c>
      <c r="BT11" s="75">
        <v>679.51895939640906</v>
      </c>
      <c r="BU11" s="75">
        <v>367.78801017301078</v>
      </c>
      <c r="BV11" s="75">
        <v>3.1902409820030964</v>
      </c>
      <c r="BW11" s="75">
        <v>6.6932523833267918</v>
      </c>
      <c r="BX11" s="75">
        <v>134.70166144531302</v>
      </c>
      <c r="BY11" s="75">
        <v>176.06972445235488</v>
      </c>
      <c r="BZ11" s="76">
        <f t="shared" si="1"/>
        <v>1367.9618488324177</v>
      </c>
      <c r="CA11" s="75">
        <v>697.34865982928795</v>
      </c>
      <c r="CB11" s="75">
        <v>389.95777003392413</v>
      </c>
      <c r="CC11" s="75">
        <v>3.26727726187992</v>
      </c>
      <c r="CD11" s="75">
        <v>4.1075229354979887</v>
      </c>
      <c r="CE11" s="75">
        <v>151.42937147967578</v>
      </c>
      <c r="CF11" s="75">
        <v>177.17549845995211</v>
      </c>
      <c r="CG11" s="76">
        <f t="shared" si="2"/>
        <v>1423.2861000002181</v>
      </c>
      <c r="CH11" s="75">
        <v>706.07116264165472</v>
      </c>
      <c r="CI11" s="75">
        <v>411.10257610979704</v>
      </c>
      <c r="CJ11" s="75">
        <v>1.6645217609640137</v>
      </c>
      <c r="CK11" s="75">
        <v>8.4869642615729681</v>
      </c>
      <c r="CL11" s="75">
        <v>171.26334918938028</v>
      </c>
      <c r="CM11" s="75">
        <v>181.12046843776861</v>
      </c>
      <c r="CN11" s="76">
        <f t="shared" si="3"/>
        <v>1479.7090424011374</v>
      </c>
      <c r="CO11" s="75">
        <v>767.88381999197622</v>
      </c>
      <c r="CP11" s="75">
        <v>433.39300501772891</v>
      </c>
      <c r="CQ11" s="75">
        <v>1.4084898386255258</v>
      </c>
      <c r="CR11" s="75">
        <v>5.13064820216188</v>
      </c>
      <c r="CS11" s="75">
        <v>164.87726376229739</v>
      </c>
      <c r="CT11" s="75">
        <v>215.66504948227112</v>
      </c>
      <c r="CU11" s="76">
        <v>1588.3582762950609</v>
      </c>
      <c r="CV11" s="75">
        <v>769.41049480325125</v>
      </c>
      <c r="CW11" s="75">
        <v>483.0751237003974</v>
      </c>
      <c r="CX11" s="75">
        <v>2.8932787625145324</v>
      </c>
      <c r="CY11" s="75">
        <v>8.5661082156391313</v>
      </c>
      <c r="CZ11" s="75">
        <v>194.77786968241156</v>
      </c>
      <c r="DA11" s="75">
        <v>200.08834630585818</v>
      </c>
      <c r="DB11" s="76">
        <v>1658.8112214700723</v>
      </c>
      <c r="DC11" s="77">
        <v>749.39956561185625</v>
      </c>
      <c r="DD11" s="78">
        <v>505.97327204099025</v>
      </c>
      <c r="DE11" s="78">
        <v>2.902174352766731</v>
      </c>
      <c r="DF11" s="78">
        <v>14.251373284024965</v>
      </c>
      <c r="DG11" s="78">
        <v>201.32861379640531</v>
      </c>
      <c r="DH11" s="78">
        <v>221.34440315643249</v>
      </c>
      <c r="DI11" s="79">
        <v>1695.199402242476</v>
      </c>
      <c r="DJ11" s="77" t="s">
        <v>9</v>
      </c>
      <c r="DK11" s="78" t="s">
        <v>9</v>
      </c>
      <c r="DL11" s="78" t="s">
        <v>9</v>
      </c>
      <c r="DM11" s="78" t="s">
        <v>9</v>
      </c>
      <c r="DN11" s="78" t="s">
        <v>9</v>
      </c>
      <c r="DO11" s="78" t="s">
        <v>9</v>
      </c>
      <c r="DP11" s="79" t="s">
        <v>9</v>
      </c>
      <c r="DQ11" s="77">
        <v>674.36133202220549</v>
      </c>
      <c r="DR11" s="78">
        <v>494.27167427784002</v>
      </c>
      <c r="DS11" s="78">
        <v>2.4705503668555138</v>
      </c>
      <c r="DT11" s="78">
        <v>14.500091421186209</v>
      </c>
      <c r="DU11" s="78">
        <v>191.93911797663213</v>
      </c>
      <c r="DV11" s="78">
        <v>223.11342141960023</v>
      </c>
      <c r="DW11" s="79">
        <v>1600.6561874843196</v>
      </c>
    </row>
    <row r="12" spans="1:127" x14ac:dyDescent="0.2">
      <c r="A12" s="71" t="s">
        <v>17</v>
      </c>
      <c r="B12" s="72">
        <v>485.45183582257306</v>
      </c>
      <c r="C12" s="72">
        <v>243.60230628678246</v>
      </c>
      <c r="D12" s="72">
        <v>2.4083466606435038</v>
      </c>
      <c r="E12" s="72">
        <v>3.4312242541718168</v>
      </c>
      <c r="F12" s="72">
        <v>100.32718896077995</v>
      </c>
      <c r="G12" s="73">
        <v>120.30782225239057</v>
      </c>
      <c r="H12" s="74">
        <v>955.52872423734141</v>
      </c>
      <c r="I12" s="72">
        <v>521.77669607120026</v>
      </c>
      <c r="J12" s="72">
        <v>295.11303241939009</v>
      </c>
      <c r="K12" s="72">
        <v>1.9631264130734112</v>
      </c>
      <c r="L12" s="72">
        <v>3.9791000636141018</v>
      </c>
      <c r="M12" s="72">
        <v>99.450557234865968</v>
      </c>
      <c r="N12" s="73">
        <v>137.38542716709043</v>
      </c>
      <c r="O12" s="74">
        <v>1059.6679393692343</v>
      </c>
      <c r="P12" s="72">
        <v>545.31820177700081</v>
      </c>
      <c r="Q12" s="72">
        <v>311.85991781726432</v>
      </c>
      <c r="R12" s="72">
        <v>3.9234665991832429</v>
      </c>
      <c r="S12" s="72">
        <v>6.5516702764421453</v>
      </c>
      <c r="T12" s="72">
        <v>104.83368064893716</v>
      </c>
      <c r="U12" s="73">
        <v>147.38725391532574</v>
      </c>
      <c r="V12" s="74">
        <v>1119.8741910341535</v>
      </c>
      <c r="W12" s="72">
        <v>569.27560399144784</v>
      </c>
      <c r="X12" s="72">
        <v>310.15504940963297</v>
      </c>
      <c r="Y12" s="72">
        <v>3.6697786938330226</v>
      </c>
      <c r="Z12" s="72">
        <v>10.049102850377503</v>
      </c>
      <c r="AA12" s="72">
        <v>126.20037488573391</v>
      </c>
      <c r="AB12" s="73">
        <v>158.23526915975944</v>
      </c>
      <c r="AC12" s="74">
        <v>1177.5851789907847</v>
      </c>
      <c r="AD12" s="72">
        <v>502.61348258875233</v>
      </c>
      <c r="AE12" s="72">
        <v>238.75210115917795</v>
      </c>
      <c r="AF12" s="72">
        <v>3.2188360205387845</v>
      </c>
      <c r="AG12" s="72">
        <v>7.3565336437182633</v>
      </c>
      <c r="AH12" s="72">
        <v>97.660039652495541</v>
      </c>
      <c r="AI12" s="73">
        <v>121.25558218095141</v>
      </c>
      <c r="AJ12" s="74">
        <v>970.8565752456343</v>
      </c>
      <c r="AK12" s="72">
        <v>430.0719355514629</v>
      </c>
      <c r="AL12" s="72">
        <v>206.63391357079402</v>
      </c>
      <c r="AM12" s="72">
        <v>2.1501299439244179</v>
      </c>
      <c r="AN12" s="72">
        <v>5.1689898147077784</v>
      </c>
      <c r="AO12" s="72">
        <v>86.159572517650588</v>
      </c>
      <c r="AP12" s="73">
        <v>104.12947428388598</v>
      </c>
      <c r="AQ12" s="74">
        <v>834.31401568242563</v>
      </c>
      <c r="AR12" s="72">
        <v>544.68727112282863</v>
      </c>
      <c r="AS12" s="72">
        <v>260.76404466350868</v>
      </c>
      <c r="AT12" s="72">
        <v>2.7090719755231576</v>
      </c>
      <c r="AU12" s="72">
        <v>6.5424456272430227</v>
      </c>
      <c r="AV12" s="72">
        <v>108.41467456150781</v>
      </c>
      <c r="AW12" s="73">
        <v>131.28545610714559</v>
      </c>
      <c r="AX12" s="74">
        <v>1054.4029640577569</v>
      </c>
      <c r="AY12" s="72">
        <v>560.81190424341651</v>
      </c>
      <c r="AZ12" s="72">
        <v>245.28007315998161</v>
      </c>
      <c r="BA12" s="72">
        <v>2.5710771196048698</v>
      </c>
      <c r="BB12" s="72">
        <v>6.5762750834327939</v>
      </c>
      <c r="BC12" s="72">
        <v>96.544079358090343</v>
      </c>
      <c r="BD12" s="73">
        <v>122.31123935657462</v>
      </c>
      <c r="BE12" s="74">
        <v>1034.0946483211007</v>
      </c>
      <c r="BF12" s="73">
        <v>687.31269662497698</v>
      </c>
      <c r="BG12" s="73">
        <v>287.10926597329626</v>
      </c>
      <c r="BH12" s="73">
        <v>2.4374917315956588</v>
      </c>
      <c r="BI12" s="73">
        <v>6.8157009481226423</v>
      </c>
      <c r="BJ12" s="73">
        <v>110.585262522072</v>
      </c>
      <c r="BK12" s="73">
        <v>142.78506329121922</v>
      </c>
      <c r="BL12" s="74">
        <v>1237.0454810912829</v>
      </c>
      <c r="BM12" s="73">
        <v>671.40060296337879</v>
      </c>
      <c r="BN12" s="73">
        <v>306.97523180364448</v>
      </c>
      <c r="BO12" s="73">
        <v>2.5744514163898273</v>
      </c>
      <c r="BP12" s="73">
        <v>6.8983140560405634</v>
      </c>
      <c r="BQ12" s="73">
        <v>120.59173208175912</v>
      </c>
      <c r="BR12" s="73">
        <v>160.26277922157976</v>
      </c>
      <c r="BS12" s="74">
        <v>1268.7031115427926</v>
      </c>
      <c r="BT12" s="75">
        <v>662.13630787727641</v>
      </c>
      <c r="BU12" s="75">
        <v>326.91511836195281</v>
      </c>
      <c r="BV12" s="75">
        <v>2.8416712891109457</v>
      </c>
      <c r="BW12" s="75">
        <v>5.9759631894315657</v>
      </c>
      <c r="BX12" s="75">
        <v>119.10306111528904</v>
      </c>
      <c r="BY12" s="75">
        <v>159.4443003984635</v>
      </c>
      <c r="BZ12" s="76">
        <f t="shared" si="1"/>
        <v>1276.4164222315244</v>
      </c>
      <c r="CA12" s="75">
        <v>640.32996324151236</v>
      </c>
      <c r="CB12" s="75">
        <v>324.70147072086291</v>
      </c>
      <c r="CC12" s="75">
        <v>2.7668636641699629</v>
      </c>
      <c r="CD12" s="75">
        <v>3.4539222582315783</v>
      </c>
      <c r="CE12" s="75">
        <v>125.12180589916272</v>
      </c>
      <c r="CF12" s="75">
        <v>150.26931451365633</v>
      </c>
      <c r="CG12" s="76">
        <f t="shared" si="2"/>
        <v>1246.6433402975958</v>
      </c>
      <c r="CH12" s="75">
        <v>649.73672892940658</v>
      </c>
      <c r="CI12" s="75">
        <v>356.84700171863102</v>
      </c>
      <c r="CJ12" s="75">
        <v>2.7214632921605655</v>
      </c>
      <c r="CK12" s="75">
        <v>10.301389060351225</v>
      </c>
      <c r="CL12" s="75">
        <v>144.28972983225069</v>
      </c>
      <c r="CM12" s="75">
        <v>165.3579596117184</v>
      </c>
      <c r="CN12" s="76">
        <f t="shared" si="3"/>
        <v>1329.2542724445184</v>
      </c>
      <c r="CO12" s="75">
        <v>700.02140337793924</v>
      </c>
      <c r="CP12" s="75">
        <v>361.6311428142202</v>
      </c>
      <c r="CQ12" s="75">
        <v>1.4663963423938806</v>
      </c>
      <c r="CR12" s="75">
        <v>5.2956011343298472</v>
      </c>
      <c r="CS12" s="75">
        <v>146.80843747187907</v>
      </c>
      <c r="CT12" s="75">
        <v>171.56602382931055</v>
      </c>
      <c r="CU12" s="76">
        <v>1386.7890049700729</v>
      </c>
      <c r="CV12" s="75">
        <v>721.35302206697122</v>
      </c>
      <c r="CW12" s="75">
        <v>353.28138676646415</v>
      </c>
      <c r="CX12" s="75">
        <v>2.0635927428628444</v>
      </c>
      <c r="CY12" s="75">
        <v>7.8218121255093562</v>
      </c>
      <c r="CZ12" s="75">
        <v>158.15621904492062</v>
      </c>
      <c r="DA12" s="75">
        <v>166.69385726812726</v>
      </c>
      <c r="DB12" s="76">
        <v>1409.3698900148552</v>
      </c>
      <c r="DC12" s="77">
        <v>732.03872292100539</v>
      </c>
      <c r="DD12" s="78">
        <v>404.67159822806923</v>
      </c>
      <c r="DE12" s="78">
        <v>1.7094034373167399</v>
      </c>
      <c r="DF12" s="78">
        <v>12.389092750288286</v>
      </c>
      <c r="DG12" s="78">
        <v>158.99776339584238</v>
      </c>
      <c r="DH12" s="78">
        <v>193.05435805815509</v>
      </c>
      <c r="DI12" s="79">
        <v>1502.860938790677</v>
      </c>
      <c r="DJ12" s="77" t="s">
        <v>9</v>
      </c>
      <c r="DK12" s="78" t="s">
        <v>9</v>
      </c>
      <c r="DL12" s="78" t="s">
        <v>9</v>
      </c>
      <c r="DM12" s="78" t="s">
        <v>9</v>
      </c>
      <c r="DN12" s="78" t="s">
        <v>9</v>
      </c>
      <c r="DO12" s="78" t="s">
        <v>9</v>
      </c>
      <c r="DP12" s="79" t="s">
        <v>9</v>
      </c>
      <c r="DQ12" s="77">
        <v>623.99387429087847</v>
      </c>
      <c r="DR12" s="78">
        <v>390.74459618822425</v>
      </c>
      <c r="DS12" s="78">
        <v>1.5648225377388216</v>
      </c>
      <c r="DT12" s="78">
        <v>13.078641465990941</v>
      </c>
      <c r="DU12" s="78">
        <v>154.8029830338169</v>
      </c>
      <c r="DV12" s="78">
        <v>187.6072565325299</v>
      </c>
      <c r="DW12" s="79">
        <v>1371.7921740491793</v>
      </c>
    </row>
    <row r="13" spans="1:127" x14ac:dyDescent="0.2">
      <c r="A13" s="71" t="s">
        <v>18</v>
      </c>
      <c r="B13" s="72">
        <v>432.83638525260085</v>
      </c>
      <c r="C13" s="72">
        <v>183.35187056893722</v>
      </c>
      <c r="D13" s="72">
        <v>1.6874673238573823</v>
      </c>
      <c r="E13" s="72">
        <v>3.2528723101930952</v>
      </c>
      <c r="F13" s="72">
        <v>83.732076929003128</v>
      </c>
      <c r="G13" s="73">
        <v>95.558502795324173</v>
      </c>
      <c r="H13" s="74">
        <v>800.4191751799159</v>
      </c>
      <c r="I13" s="72">
        <v>461.45654912412232</v>
      </c>
      <c r="J13" s="72">
        <v>241.99010588837623</v>
      </c>
      <c r="K13" s="72">
        <v>2.1283256324155126</v>
      </c>
      <c r="L13" s="72">
        <v>3.4287124034117298</v>
      </c>
      <c r="M13" s="72">
        <v>93.635767116866106</v>
      </c>
      <c r="N13" s="73">
        <v>122.45140192715976</v>
      </c>
      <c r="O13" s="74">
        <v>925.0908620923517</v>
      </c>
      <c r="P13" s="72">
        <v>455.5164862432423</v>
      </c>
      <c r="Q13" s="72">
        <v>240.02024321409237</v>
      </c>
      <c r="R13" s="72">
        <v>2.5756817319787855</v>
      </c>
      <c r="S13" s="72">
        <v>6.1138302851501489</v>
      </c>
      <c r="T13" s="72">
        <v>98.359597091571928</v>
      </c>
      <c r="U13" s="73">
        <v>128.00666067909182</v>
      </c>
      <c r="V13" s="74">
        <v>930.59249924512733</v>
      </c>
      <c r="W13" s="72">
        <v>456.0274530194402</v>
      </c>
      <c r="X13" s="72">
        <v>232.37214457947331</v>
      </c>
      <c r="Y13" s="72">
        <v>2.7561419718716653</v>
      </c>
      <c r="Z13" s="72">
        <v>7.6511268630941309</v>
      </c>
      <c r="AA13" s="72">
        <v>93.132971686135377</v>
      </c>
      <c r="AB13" s="73">
        <v>119.23610028632258</v>
      </c>
      <c r="AC13" s="74">
        <v>911.1759384063372</v>
      </c>
      <c r="AD13" s="72">
        <v>407.70601770981858</v>
      </c>
      <c r="AE13" s="72">
        <v>179.01809107118396</v>
      </c>
      <c r="AF13" s="72">
        <v>2.410300976856663</v>
      </c>
      <c r="AG13" s="72">
        <v>5.6216849125932571</v>
      </c>
      <c r="AH13" s="72">
        <v>72.88384976001015</v>
      </c>
      <c r="AI13" s="73">
        <v>92.143444574007219</v>
      </c>
      <c r="AJ13" s="74">
        <v>759.78338900446988</v>
      </c>
      <c r="AK13" s="72">
        <v>392.40275892081473</v>
      </c>
      <c r="AL13" s="72">
        <v>165.01080196536205</v>
      </c>
      <c r="AM13" s="72">
        <v>1.7165540860668724</v>
      </c>
      <c r="AN13" s="72">
        <v>4.185288231306119</v>
      </c>
      <c r="AO13" s="72">
        <v>68.08004914402386</v>
      </c>
      <c r="AP13" s="73">
        <v>85.620430971261499</v>
      </c>
      <c r="AQ13" s="74">
        <v>717.01588331883499</v>
      </c>
      <c r="AR13" s="72">
        <v>455.54350298914795</v>
      </c>
      <c r="AS13" s="72">
        <v>193.99314727488783</v>
      </c>
      <c r="AT13" s="72">
        <v>2.0190043588411348</v>
      </c>
      <c r="AU13" s="72">
        <v>4.8650402489509021</v>
      </c>
      <c r="AV13" s="72">
        <v>79.812631346673086</v>
      </c>
      <c r="AW13" s="73">
        <v>100.14501135573727</v>
      </c>
      <c r="AX13" s="74">
        <v>836.37833757423823</v>
      </c>
      <c r="AY13" s="72">
        <v>523.55341872360486</v>
      </c>
      <c r="AZ13" s="72">
        <v>212.61560508526787</v>
      </c>
      <c r="BA13" s="72">
        <v>2.228186483627693</v>
      </c>
      <c r="BB13" s="72">
        <v>5.7611324683570757</v>
      </c>
      <c r="BC13" s="72">
        <v>83.592726734342847</v>
      </c>
      <c r="BD13" s="73">
        <v>107.90192832595078</v>
      </c>
      <c r="BE13" s="74">
        <v>935.65299782115108</v>
      </c>
      <c r="BF13" s="73">
        <v>626.23050886208273</v>
      </c>
      <c r="BG13" s="73">
        <v>239.86096472562795</v>
      </c>
      <c r="BH13" s="73">
        <v>2.0076286941070247</v>
      </c>
      <c r="BI13" s="73">
        <v>5.7646266296817616</v>
      </c>
      <c r="BJ13" s="73">
        <v>91.684089134134695</v>
      </c>
      <c r="BK13" s="73">
        <v>121.26964107925845</v>
      </c>
      <c r="BL13" s="74">
        <v>1086.8174591248926</v>
      </c>
      <c r="BM13" s="73">
        <v>587.33566015430097</v>
      </c>
      <c r="BN13" s="73">
        <v>240.19375087312233</v>
      </c>
      <c r="BO13" s="73">
        <v>2.0451887991706372</v>
      </c>
      <c r="BP13" s="73">
        <v>5.4738692391799404</v>
      </c>
      <c r="BQ13" s="73">
        <v>93.620934383044315</v>
      </c>
      <c r="BR13" s="73">
        <v>128.60606817560276</v>
      </c>
      <c r="BS13" s="74">
        <v>1057.275471624421</v>
      </c>
      <c r="BT13" s="75">
        <v>590.8704615052693</v>
      </c>
      <c r="BU13" s="75">
        <v>261.97850704541435</v>
      </c>
      <c r="BV13" s="75">
        <v>2.2517707812569903</v>
      </c>
      <c r="BW13" s="75">
        <v>4.7800434535864635</v>
      </c>
      <c r="BX13" s="75">
        <v>94.173277434884014</v>
      </c>
      <c r="BY13" s="75">
        <v>129.21354202662673</v>
      </c>
      <c r="BZ13" s="76">
        <f t="shared" si="1"/>
        <v>1083.2676022470378</v>
      </c>
      <c r="CA13" s="75">
        <v>565.0994367916104</v>
      </c>
      <c r="CB13" s="75">
        <v>258.32658159240083</v>
      </c>
      <c r="CC13" s="75">
        <v>2.2185724918200393</v>
      </c>
      <c r="CD13" s="75">
        <v>2.7423501704159383</v>
      </c>
      <c r="CE13" s="75">
        <v>98.706339573676701</v>
      </c>
      <c r="CF13" s="75">
        <v>121.18569167440124</v>
      </c>
      <c r="CG13" s="76">
        <f t="shared" si="2"/>
        <v>1048.2789722943253</v>
      </c>
      <c r="CH13" s="75">
        <v>590.89922853766257</v>
      </c>
      <c r="CI13" s="75">
        <v>322.17849344288732</v>
      </c>
      <c r="CJ13" s="75">
        <v>1.8370853282703794</v>
      </c>
      <c r="CK13" s="75">
        <v>6.8681324976177951</v>
      </c>
      <c r="CL13" s="75">
        <v>124.85670465870483</v>
      </c>
      <c r="CM13" s="75">
        <v>145.65910127898334</v>
      </c>
      <c r="CN13" s="76">
        <f t="shared" si="3"/>
        <v>1192.2987457441263</v>
      </c>
      <c r="CO13" s="75">
        <v>574.44834842200078</v>
      </c>
      <c r="CP13" s="75">
        <v>336.50050978373577</v>
      </c>
      <c r="CQ13" s="75">
        <v>2.3930413027727777</v>
      </c>
      <c r="CR13" s="75">
        <v>5.1218430504080636</v>
      </c>
      <c r="CS13" s="75">
        <v>126.78817589115239</v>
      </c>
      <c r="CT13" s="75">
        <v>166.34913970154872</v>
      </c>
      <c r="CU13" s="76">
        <v>1211.6010581516184</v>
      </c>
      <c r="CV13" s="75">
        <v>635.25407685255209</v>
      </c>
      <c r="CW13" s="75">
        <v>335.5365095062723</v>
      </c>
      <c r="CX13" s="75">
        <v>4.3311639702954983</v>
      </c>
      <c r="CY13" s="75">
        <v>6.5494228589890655</v>
      </c>
      <c r="CZ13" s="75">
        <v>154.56444785872992</v>
      </c>
      <c r="DA13" s="75">
        <v>140.72257482216131</v>
      </c>
      <c r="DB13" s="76">
        <v>1276.9581958690001</v>
      </c>
      <c r="DC13" s="77">
        <v>607.29950548132308</v>
      </c>
      <c r="DD13" s="78">
        <v>339.68122637344806</v>
      </c>
      <c r="DE13" s="78">
        <v>1.7294287910478852</v>
      </c>
      <c r="DF13" s="78">
        <v>8.7012002221519413</v>
      </c>
      <c r="DG13" s="78">
        <v>132.04237487840749</v>
      </c>
      <c r="DH13" s="78">
        <v>145.91300562796781</v>
      </c>
      <c r="DI13" s="79">
        <v>1235.3667413743462</v>
      </c>
      <c r="DJ13" s="77" t="s">
        <v>9</v>
      </c>
      <c r="DK13" s="78" t="s">
        <v>9</v>
      </c>
      <c r="DL13" s="78" t="s">
        <v>9</v>
      </c>
      <c r="DM13" s="78" t="s">
        <v>9</v>
      </c>
      <c r="DN13" s="78" t="s">
        <v>9</v>
      </c>
      <c r="DO13" s="78" t="s">
        <v>9</v>
      </c>
      <c r="DP13" s="79" t="s">
        <v>9</v>
      </c>
      <c r="DQ13" s="77">
        <v>462.47586659465878</v>
      </c>
      <c r="DR13" s="78">
        <v>314.1668219492185</v>
      </c>
      <c r="DS13" s="78">
        <v>1.2753400327329329</v>
      </c>
      <c r="DT13" s="78">
        <v>8.2601387505839412</v>
      </c>
      <c r="DU13" s="78">
        <v>125.81113407999896</v>
      </c>
      <c r="DV13" s="78">
        <v>136.2327737590652</v>
      </c>
      <c r="DW13" s="79">
        <v>1048.2220751662583</v>
      </c>
    </row>
    <row r="14" spans="1:127" x14ac:dyDescent="0.2">
      <c r="A14" s="71" t="s">
        <v>19</v>
      </c>
      <c r="B14" s="72">
        <v>442.7495974440227</v>
      </c>
      <c r="C14" s="72">
        <v>234.13208474724368</v>
      </c>
      <c r="D14" s="72">
        <v>2.2562418521038201</v>
      </c>
      <c r="E14" s="72">
        <v>4.5828639779130649</v>
      </c>
      <c r="F14" s="72">
        <v>88.064343572567324</v>
      </c>
      <c r="G14" s="73">
        <v>108.90851568293341</v>
      </c>
      <c r="H14" s="74">
        <v>880.69364727678396</v>
      </c>
      <c r="I14" s="72">
        <v>445.39785609185685</v>
      </c>
      <c r="J14" s="72">
        <v>288.21288023744205</v>
      </c>
      <c r="K14" s="72">
        <v>2.6763126677305888</v>
      </c>
      <c r="L14" s="72">
        <v>3.5930639565368208</v>
      </c>
      <c r="M14" s="72">
        <v>96.991060799334903</v>
      </c>
      <c r="N14" s="73">
        <v>116.20140517182114</v>
      </c>
      <c r="O14" s="74">
        <v>953.07257892472239</v>
      </c>
      <c r="P14" s="72">
        <v>464.85148652014703</v>
      </c>
      <c r="Q14" s="72">
        <v>252.62188092879882</v>
      </c>
      <c r="R14" s="72">
        <v>3.5039314922597886</v>
      </c>
      <c r="S14" s="72">
        <v>7.5832383763398843</v>
      </c>
      <c r="T14" s="72">
        <v>102.61850140404698</v>
      </c>
      <c r="U14" s="73">
        <v>138.22643365909823</v>
      </c>
      <c r="V14" s="74">
        <v>969.40547238069064</v>
      </c>
      <c r="W14" s="72">
        <v>472.8253877993975</v>
      </c>
      <c r="X14" s="72">
        <v>255.17935420279545</v>
      </c>
      <c r="Y14" s="72">
        <v>3.022834331984309</v>
      </c>
      <c r="Z14" s="72">
        <v>8.268602970790802</v>
      </c>
      <c r="AA14" s="72">
        <v>101.50181212045325</v>
      </c>
      <c r="AB14" s="73">
        <v>128.52389361663248</v>
      </c>
      <c r="AC14" s="74">
        <v>969.32188504205374</v>
      </c>
      <c r="AD14" s="72">
        <v>438.28027718496134</v>
      </c>
      <c r="AE14" s="72">
        <v>203.80715716144252</v>
      </c>
      <c r="AF14" s="72">
        <v>2.7241276717649718</v>
      </c>
      <c r="AG14" s="72">
        <v>6.2433339657645988</v>
      </c>
      <c r="AH14" s="72">
        <v>81.996188232762449</v>
      </c>
      <c r="AI14" s="73">
        <v>103.04269983779783</v>
      </c>
      <c r="AJ14" s="74">
        <v>836.09378405449377</v>
      </c>
      <c r="AK14" s="72">
        <v>401.25776337691917</v>
      </c>
      <c r="AL14" s="72">
        <v>188.97552795462474</v>
      </c>
      <c r="AM14" s="72">
        <v>1.9077025993162564</v>
      </c>
      <c r="AN14" s="72">
        <v>4.6823166414314068</v>
      </c>
      <c r="AO14" s="72">
        <v>76.69430159627116</v>
      </c>
      <c r="AP14" s="73">
        <v>94.126132881025939</v>
      </c>
      <c r="AQ14" s="74">
        <v>767.64374504958869</v>
      </c>
      <c r="AR14" s="72">
        <v>470.28175193350722</v>
      </c>
      <c r="AS14" s="72">
        <v>225.68693535271333</v>
      </c>
      <c r="AT14" s="72">
        <v>2.2869073813350793</v>
      </c>
      <c r="AU14" s="72">
        <v>5.5451228667388337</v>
      </c>
      <c r="AV14" s="72">
        <v>91.288051431259362</v>
      </c>
      <c r="AW14" s="73">
        <v>111.86787837803422</v>
      </c>
      <c r="AX14" s="74">
        <v>906.95664734358797</v>
      </c>
      <c r="AY14" s="72">
        <v>526.99447080504842</v>
      </c>
      <c r="AZ14" s="72">
        <v>237.50267898754066</v>
      </c>
      <c r="BA14" s="72">
        <v>2.2925774934716046</v>
      </c>
      <c r="BB14" s="72">
        <v>6.3471037231385612</v>
      </c>
      <c r="BC14" s="72">
        <v>92.36418624293114</v>
      </c>
      <c r="BD14" s="73">
        <v>116.76762666218713</v>
      </c>
      <c r="BE14" s="74">
        <v>982.26864391431764</v>
      </c>
      <c r="BF14" s="73">
        <v>618.43154783440468</v>
      </c>
      <c r="BG14" s="73">
        <v>259.99552946007816</v>
      </c>
      <c r="BH14" s="73">
        <v>2.1783338268659849</v>
      </c>
      <c r="BI14" s="73">
        <v>6.0677928919718092</v>
      </c>
      <c r="BJ14" s="73">
        <v>98.309029981870125</v>
      </c>
      <c r="BK14" s="73">
        <v>128.04146511988995</v>
      </c>
      <c r="BL14" s="74">
        <v>1113.0236991150809</v>
      </c>
      <c r="BM14" s="73">
        <v>596.05114252730914</v>
      </c>
      <c r="BN14" s="73">
        <v>259.92239257659139</v>
      </c>
      <c r="BO14" s="73">
        <v>2.1717221191188698</v>
      </c>
      <c r="BP14" s="73">
        <v>5.7308304547798068</v>
      </c>
      <c r="BQ14" s="73">
        <v>99.462060098359018</v>
      </c>
      <c r="BR14" s="73">
        <v>135.41679559778893</v>
      </c>
      <c r="BS14" s="74">
        <v>1098.7549433739471</v>
      </c>
      <c r="BT14" s="75">
        <v>623.30540489403143</v>
      </c>
      <c r="BU14" s="75">
        <v>314.54842240757768</v>
      </c>
      <c r="BV14" s="75">
        <v>2.6838597832505799</v>
      </c>
      <c r="BW14" s="75">
        <v>5.6857185726600177</v>
      </c>
      <c r="BX14" s="75">
        <v>113.06739402628277</v>
      </c>
      <c r="BY14" s="75">
        <v>151.2081436035283</v>
      </c>
      <c r="BZ14" s="76">
        <f t="shared" si="1"/>
        <v>1210.4989432873306</v>
      </c>
      <c r="CA14" s="75">
        <v>583.57217135409098</v>
      </c>
      <c r="CB14" s="75">
        <v>297.93522927855707</v>
      </c>
      <c r="CC14" s="75">
        <v>2.5041043321647392</v>
      </c>
      <c r="CD14" s="75">
        <v>3.1423924862164827</v>
      </c>
      <c r="CE14" s="75">
        <v>113.62970147587588</v>
      </c>
      <c r="CF14" s="75">
        <v>136.5089255807525</v>
      </c>
      <c r="CG14" s="76">
        <f t="shared" si="2"/>
        <v>1137.2925245076578</v>
      </c>
      <c r="CH14" s="75">
        <v>591.85779786979208</v>
      </c>
      <c r="CI14" s="75">
        <v>342.31030437699229</v>
      </c>
      <c r="CJ14" s="75">
        <v>3.6587140909206748</v>
      </c>
      <c r="CK14" s="75">
        <v>7.7597013234438421</v>
      </c>
      <c r="CL14" s="75">
        <v>135.08493105686497</v>
      </c>
      <c r="CM14" s="75">
        <v>156.46686664034684</v>
      </c>
      <c r="CN14" s="76">
        <f t="shared" si="3"/>
        <v>1237.1383153583606</v>
      </c>
      <c r="CO14" s="75">
        <v>583.45438752987013</v>
      </c>
      <c r="CP14" s="75">
        <v>374.43365948242672</v>
      </c>
      <c r="CQ14" s="75">
        <v>1.2551693559292227</v>
      </c>
      <c r="CR14" s="75">
        <v>5.2367036793787118</v>
      </c>
      <c r="CS14" s="75">
        <v>140.22436674321523</v>
      </c>
      <c r="CT14" s="75">
        <v>179.74176494008049</v>
      </c>
      <c r="CU14" s="76">
        <v>1284.3460517309004</v>
      </c>
      <c r="CV14" s="75">
        <v>592.07155272756313</v>
      </c>
      <c r="CW14" s="75">
        <v>381.33249257458567</v>
      </c>
      <c r="CX14" s="75">
        <v>4.4223051004674607</v>
      </c>
      <c r="CY14" s="75">
        <v>9.8689802887013016</v>
      </c>
      <c r="CZ14" s="75">
        <v>147.56773980201282</v>
      </c>
      <c r="DA14" s="75">
        <v>170.39987546280946</v>
      </c>
      <c r="DB14" s="76">
        <v>1305.6629459561398</v>
      </c>
      <c r="DC14" s="77">
        <v>603.78628720782342</v>
      </c>
      <c r="DD14" s="78">
        <v>379.82239488012146</v>
      </c>
      <c r="DE14" s="78">
        <v>3.8909601520516346</v>
      </c>
      <c r="DF14" s="78">
        <v>10.575896985480185</v>
      </c>
      <c r="DG14" s="78">
        <v>141.91358054822055</v>
      </c>
      <c r="DH14" s="78">
        <v>176.98598970252723</v>
      </c>
      <c r="DI14" s="79">
        <v>1316.9751094762244</v>
      </c>
      <c r="DJ14" s="77" t="s">
        <v>9</v>
      </c>
      <c r="DK14" s="78" t="s">
        <v>9</v>
      </c>
      <c r="DL14" s="78" t="s">
        <v>9</v>
      </c>
      <c r="DM14" s="78" t="s">
        <v>9</v>
      </c>
      <c r="DN14" s="78" t="s">
        <v>9</v>
      </c>
      <c r="DO14" s="78" t="s">
        <v>9</v>
      </c>
      <c r="DP14" s="79" t="s">
        <v>9</v>
      </c>
      <c r="DQ14" s="77">
        <v>468.51674606046106</v>
      </c>
      <c r="DR14" s="78">
        <v>345.49099699966087</v>
      </c>
      <c r="DS14" s="78">
        <v>2.8942786596101708</v>
      </c>
      <c r="DT14" s="78">
        <v>10.350695681860953</v>
      </c>
      <c r="DU14" s="78">
        <v>136.18826696761028</v>
      </c>
      <c r="DV14" s="78">
        <v>161.75642880751622</v>
      </c>
      <c r="DW14" s="79">
        <v>1125.1974131767195</v>
      </c>
    </row>
    <row r="15" spans="1:127" x14ac:dyDescent="0.2">
      <c r="A15" s="71" t="s">
        <v>20</v>
      </c>
      <c r="B15" s="72">
        <v>419.60910501185958</v>
      </c>
      <c r="C15" s="72">
        <v>197.81696550977526</v>
      </c>
      <c r="D15" s="72">
        <v>2.0832103789923959</v>
      </c>
      <c r="E15" s="72">
        <v>4.8273971312141901</v>
      </c>
      <c r="F15" s="72">
        <v>80.931083836701731</v>
      </c>
      <c r="G15" s="73">
        <v>116.46179747673521</v>
      </c>
      <c r="H15" s="74">
        <v>821.7295593452784</v>
      </c>
      <c r="I15" s="72">
        <v>437.02904431855762</v>
      </c>
      <c r="J15" s="72">
        <v>247.06615651376683</v>
      </c>
      <c r="K15" s="72">
        <v>4.1907641887445815</v>
      </c>
      <c r="L15" s="72">
        <v>4.6055356618490366</v>
      </c>
      <c r="M15" s="72">
        <v>97.472250046288721</v>
      </c>
      <c r="N15" s="73">
        <v>113.39364960405553</v>
      </c>
      <c r="O15" s="74">
        <v>903.75740033326235</v>
      </c>
      <c r="P15" s="72">
        <v>472.81962474982754</v>
      </c>
      <c r="Q15" s="72">
        <v>239.36926209279341</v>
      </c>
      <c r="R15" s="72">
        <v>3.1385599430087918</v>
      </c>
      <c r="S15" s="72">
        <v>7.1922163189205186</v>
      </c>
      <c r="T15" s="72">
        <v>96.726215824867822</v>
      </c>
      <c r="U15" s="73">
        <v>122.00067588233367</v>
      </c>
      <c r="V15" s="74">
        <v>941.24655481175171</v>
      </c>
      <c r="W15" s="72">
        <v>458.55427627515621</v>
      </c>
      <c r="X15" s="72">
        <v>254.65674436451832</v>
      </c>
      <c r="Y15" s="72">
        <v>3.0349840516131223</v>
      </c>
      <c r="Z15" s="72">
        <v>8.1336387060316255</v>
      </c>
      <c r="AA15" s="72">
        <v>99.979690846846424</v>
      </c>
      <c r="AB15" s="73">
        <v>126.13756988915429</v>
      </c>
      <c r="AC15" s="74">
        <v>950.49690413332007</v>
      </c>
      <c r="AD15" s="72">
        <v>405.55038872598493</v>
      </c>
      <c r="AE15" s="72">
        <v>197.91947952843697</v>
      </c>
      <c r="AF15" s="72">
        <v>2.6030915928354101</v>
      </c>
      <c r="AG15" s="72">
        <v>5.9130830439948676</v>
      </c>
      <c r="AH15" s="72">
        <v>78.814556102292329</v>
      </c>
      <c r="AI15" s="73">
        <v>97.858642429613184</v>
      </c>
      <c r="AJ15" s="74">
        <v>788.65924142315771</v>
      </c>
      <c r="AK15" s="72">
        <v>389.3542356820484</v>
      </c>
      <c r="AL15" s="72">
        <v>184.79933057020099</v>
      </c>
      <c r="AM15" s="72">
        <v>1.8408384154520374</v>
      </c>
      <c r="AN15" s="72">
        <v>4.4693392839573178</v>
      </c>
      <c r="AO15" s="72">
        <v>73.801170190872668</v>
      </c>
      <c r="AP15" s="73">
        <v>91.183155401441098</v>
      </c>
      <c r="AQ15" s="74">
        <v>745.44806954397257</v>
      </c>
      <c r="AR15" s="72">
        <v>464.90775208582397</v>
      </c>
      <c r="AS15" s="72">
        <v>240.8529218207197</v>
      </c>
      <c r="AT15" s="72">
        <v>2.3991739549372078</v>
      </c>
      <c r="AU15" s="72">
        <v>5.7905243407138425</v>
      </c>
      <c r="AV15" s="72">
        <v>96.366730841648391</v>
      </c>
      <c r="AW15" s="73">
        <v>116.28332513809355</v>
      </c>
      <c r="AX15" s="74">
        <v>926.60042818193665</v>
      </c>
      <c r="AY15" s="72">
        <v>484.71439036653965</v>
      </c>
      <c r="AZ15" s="72">
        <v>225.46118790378185</v>
      </c>
      <c r="BA15" s="72">
        <v>1.9971829007226827</v>
      </c>
      <c r="BB15" s="72">
        <v>5.8959024640823827</v>
      </c>
      <c r="BC15" s="72">
        <v>86.101955623176679</v>
      </c>
      <c r="BD15" s="73">
        <v>108.24359198251041</v>
      </c>
      <c r="BE15" s="74">
        <v>912.41421124081364</v>
      </c>
      <c r="BF15" s="73">
        <v>600.49697847874131</v>
      </c>
      <c r="BG15" s="73">
        <v>273.81800670898321</v>
      </c>
      <c r="BH15" s="73">
        <v>2.259017641633831</v>
      </c>
      <c r="BI15" s="73">
        <v>6.1879254044649956</v>
      </c>
      <c r="BJ15" s="73">
        <v>101.3466981229099</v>
      </c>
      <c r="BK15" s="73">
        <v>130.91646187991108</v>
      </c>
      <c r="BL15" s="74">
        <v>1115.0250882366443</v>
      </c>
      <c r="BM15" s="73">
        <v>550.9913421342809</v>
      </c>
      <c r="BN15" s="73">
        <v>268.91854344054434</v>
      </c>
      <c r="BO15" s="73">
        <v>2.193736325890987</v>
      </c>
      <c r="BP15" s="73">
        <v>5.6985937228061818</v>
      </c>
      <c r="BQ15" s="73">
        <v>99.625694077661393</v>
      </c>
      <c r="BR15" s="73">
        <v>132.74308250782963</v>
      </c>
      <c r="BS15" s="74">
        <v>1060.1709922090135</v>
      </c>
      <c r="BT15" s="75">
        <v>554.28381640982582</v>
      </c>
      <c r="BU15" s="75">
        <v>300.40998120001825</v>
      </c>
      <c r="BV15" s="75">
        <v>2.5275208932037629</v>
      </c>
      <c r="BW15" s="75">
        <v>5.3846348526029466</v>
      </c>
      <c r="BX15" s="75">
        <v>106.14763143818544</v>
      </c>
      <c r="BY15" s="75">
        <v>141.41019887107822</v>
      </c>
      <c r="BZ15" s="76">
        <f t="shared" si="1"/>
        <v>1110.1637836649145</v>
      </c>
      <c r="CA15" s="75">
        <v>568.68508494744879</v>
      </c>
      <c r="CB15" s="75">
        <v>315.61090471865998</v>
      </c>
      <c r="CC15" s="75">
        <v>2.6185003067562773</v>
      </c>
      <c r="CD15" s="75">
        <v>3.3084906812458028</v>
      </c>
      <c r="CE15" s="75">
        <v>119.43933048505342</v>
      </c>
      <c r="CF15" s="75">
        <v>141.12017014736003</v>
      </c>
      <c r="CG15" s="76">
        <f t="shared" si="2"/>
        <v>1150.7824812865242</v>
      </c>
      <c r="CH15" s="75">
        <v>574.97762936831361</v>
      </c>
      <c r="CI15" s="75">
        <v>349.76418777956519</v>
      </c>
      <c r="CJ15" s="75">
        <v>3.1304521034736239</v>
      </c>
      <c r="CK15" s="75">
        <v>9.6205100536973696</v>
      </c>
      <c r="CL15" s="75">
        <v>115.2931122355786</v>
      </c>
      <c r="CM15" s="75">
        <v>176.47802795403521</v>
      </c>
      <c r="CN15" s="76">
        <f t="shared" si="3"/>
        <v>1229.2639194946637</v>
      </c>
      <c r="CO15" s="75">
        <v>598.45036060033203</v>
      </c>
      <c r="CP15" s="75">
        <v>360.41707713803703</v>
      </c>
      <c r="CQ15" s="75">
        <v>2.4494246704886922</v>
      </c>
      <c r="CR15" s="75">
        <v>6.8496459805447039</v>
      </c>
      <c r="CS15" s="75">
        <v>128.8066690986409</v>
      </c>
      <c r="CT15" s="75">
        <v>190.32554105457424</v>
      </c>
      <c r="CU15" s="76">
        <v>1287.2987185426175</v>
      </c>
      <c r="CV15" s="75">
        <v>608.36129028828486</v>
      </c>
      <c r="CW15" s="75">
        <v>364.54347922728823</v>
      </c>
      <c r="CX15" s="75">
        <v>4.2348487075942014</v>
      </c>
      <c r="CY15" s="75">
        <v>9.0267752806863406</v>
      </c>
      <c r="CZ15" s="75">
        <v>142.8092351150265</v>
      </c>
      <c r="DA15" s="75">
        <v>151.62362400113213</v>
      </c>
      <c r="DB15" s="76">
        <v>1280.5992526200123</v>
      </c>
      <c r="DC15" s="77">
        <v>644.29888459307517</v>
      </c>
      <c r="DD15" s="78">
        <v>377.93652477919898</v>
      </c>
      <c r="DE15" s="78">
        <v>2.9698014579715526</v>
      </c>
      <c r="DF15" s="78">
        <v>8.8433387423324739</v>
      </c>
      <c r="DG15" s="78">
        <v>135.92622720024116</v>
      </c>
      <c r="DH15" s="78">
        <v>160.68519679869891</v>
      </c>
      <c r="DI15" s="79">
        <v>1330.6599735715181</v>
      </c>
      <c r="DJ15" s="77">
        <v>109.26672459033585</v>
      </c>
      <c r="DK15" s="78">
        <v>124.21614019363413</v>
      </c>
      <c r="DL15" s="78" t="s">
        <v>9</v>
      </c>
      <c r="DM15" s="78" t="s">
        <v>9</v>
      </c>
      <c r="DN15" s="78">
        <v>50.347666211448797</v>
      </c>
      <c r="DO15" s="78">
        <v>54.985068762445032</v>
      </c>
      <c r="DP15" s="79" t="s">
        <v>9</v>
      </c>
      <c r="DQ15" s="77">
        <v>533.22991686563955</v>
      </c>
      <c r="DR15" s="78">
        <v>354.52105989193007</v>
      </c>
      <c r="DS15" s="78">
        <v>2.7614295996757057</v>
      </c>
      <c r="DT15" s="78">
        <v>9.1619802552963598</v>
      </c>
      <c r="DU15" s="78">
        <v>131.60725487096741</v>
      </c>
      <c r="DV15" s="78">
        <v>157.9781980101086</v>
      </c>
      <c r="DW15" s="79">
        <v>1189.2598394936176</v>
      </c>
    </row>
    <row r="16" spans="1:127" ht="13.5" thickBot="1" x14ac:dyDescent="0.25">
      <c r="A16" s="80" t="s">
        <v>21</v>
      </c>
      <c r="B16" s="81">
        <v>532.81715972819882</v>
      </c>
      <c r="C16" s="81">
        <v>259.98405281364148</v>
      </c>
      <c r="D16" s="81">
        <v>2.4745433850907759</v>
      </c>
      <c r="E16" s="81">
        <v>6.3738145814139457</v>
      </c>
      <c r="F16" s="81">
        <v>96.247993538078973</v>
      </c>
      <c r="G16" s="82">
        <v>133.45918217056223</v>
      </c>
      <c r="H16" s="83">
        <v>1031.3567462169863</v>
      </c>
      <c r="I16" s="81">
        <v>566.90442603322811</v>
      </c>
      <c r="J16" s="81">
        <v>291.05383830828663</v>
      </c>
      <c r="K16" s="81">
        <v>3.3678494560636407</v>
      </c>
      <c r="L16" s="81">
        <v>7.3924075561732767</v>
      </c>
      <c r="M16" s="81">
        <v>94.946140337379674</v>
      </c>
      <c r="N16" s="82">
        <v>177.63230671640511</v>
      </c>
      <c r="O16" s="83">
        <v>1141.2969684075363</v>
      </c>
      <c r="P16" s="81">
        <v>568.31462498141457</v>
      </c>
      <c r="Q16" s="81">
        <v>314.37894419108437</v>
      </c>
      <c r="R16" s="81">
        <v>3.7928293258222405</v>
      </c>
      <c r="S16" s="81">
        <v>9.852125763612877</v>
      </c>
      <c r="T16" s="81">
        <v>117.88902403737841</v>
      </c>
      <c r="U16" s="82">
        <v>151.75735012730402</v>
      </c>
      <c r="V16" s="83">
        <v>1165.9848984266164</v>
      </c>
      <c r="W16" s="81">
        <v>596.39298827729749</v>
      </c>
      <c r="X16" s="81">
        <v>339.24287706458722</v>
      </c>
      <c r="Y16" s="81">
        <v>4.0591885158406935</v>
      </c>
      <c r="Z16" s="81">
        <v>10.82908087891763</v>
      </c>
      <c r="AA16" s="81">
        <v>131.07147473093372</v>
      </c>
      <c r="AB16" s="82">
        <v>166.09134707330307</v>
      </c>
      <c r="AC16" s="83">
        <v>1247.6869565408797</v>
      </c>
      <c r="AD16" s="81">
        <v>489.70568252361011</v>
      </c>
      <c r="AE16" s="81">
        <v>240.83809602491357</v>
      </c>
      <c r="AF16" s="81">
        <v>3.1227691511584412</v>
      </c>
      <c r="AG16" s="81">
        <v>7.0281037582314543</v>
      </c>
      <c r="AH16" s="81">
        <v>92.55509619827167</v>
      </c>
      <c r="AI16" s="82">
        <v>116.91461068107388</v>
      </c>
      <c r="AJ16" s="83">
        <v>950.16435833725927</v>
      </c>
      <c r="AK16" s="81">
        <v>482.39438520866958</v>
      </c>
      <c r="AL16" s="81">
        <v>239.49344714621301</v>
      </c>
      <c r="AM16" s="81">
        <v>2.2761552899338144</v>
      </c>
      <c r="AN16" s="81">
        <v>5.7526571276059828</v>
      </c>
      <c r="AO16" s="81">
        <v>91.724360172593862</v>
      </c>
      <c r="AP16" s="82">
        <v>114.305017214296</v>
      </c>
      <c r="AQ16" s="83">
        <v>935.94602215931218</v>
      </c>
      <c r="AR16" s="81">
        <v>545.1206058459212</v>
      </c>
      <c r="AS16" s="81">
        <v>281.55927640668506</v>
      </c>
      <c r="AT16" s="81">
        <v>2.6603134115516203</v>
      </c>
      <c r="AU16" s="81">
        <v>6.6173951277147953</v>
      </c>
      <c r="AV16" s="81">
        <v>106.59655360403583</v>
      </c>
      <c r="AW16" s="82">
        <v>132.80601181483055</v>
      </c>
      <c r="AX16" s="83">
        <v>1075.3601562107392</v>
      </c>
      <c r="AY16" s="81">
        <v>638.79410066777291</v>
      </c>
      <c r="AZ16" s="81">
        <v>315.59737595416806</v>
      </c>
      <c r="BA16" s="81">
        <v>2.7260165441792208</v>
      </c>
      <c r="BB16" s="81">
        <v>8.2039540107971298</v>
      </c>
      <c r="BC16" s="81">
        <v>119.12760895982073</v>
      </c>
      <c r="BD16" s="82">
        <v>148.89690431798741</v>
      </c>
      <c r="BE16" s="83">
        <v>1233.3459604547254</v>
      </c>
      <c r="BF16" s="82">
        <v>756.14365810212303</v>
      </c>
      <c r="BG16" s="82">
        <v>362.24472413177926</v>
      </c>
      <c r="BH16" s="82">
        <v>2.9153657170182181</v>
      </c>
      <c r="BI16" s="82">
        <v>8.1273106229188201</v>
      </c>
      <c r="BJ16" s="82">
        <v>131.7224933018957</v>
      </c>
      <c r="BK16" s="82">
        <v>169.68133268002839</v>
      </c>
      <c r="BL16" s="83">
        <v>1430.8348845557634</v>
      </c>
      <c r="BM16" s="82">
        <v>683.31448825637153</v>
      </c>
      <c r="BN16" s="82">
        <v>375.21144431810382</v>
      </c>
      <c r="BO16" s="82">
        <v>2.9977357742212636</v>
      </c>
      <c r="BP16" s="82">
        <v>7.8254503107702043</v>
      </c>
      <c r="BQ16" s="82">
        <v>136.8912815753869</v>
      </c>
      <c r="BR16" s="82">
        <v>178.671312937397</v>
      </c>
      <c r="BS16" s="83">
        <v>1384.9117131722508</v>
      </c>
      <c r="BT16" s="84">
        <v>716.37646617258872</v>
      </c>
      <c r="BU16" s="84">
        <v>409.3888258096041</v>
      </c>
      <c r="BV16" s="84">
        <v>3.3768540484175129</v>
      </c>
      <c r="BW16" s="84">
        <v>7.3072809163728571</v>
      </c>
      <c r="BX16" s="84">
        <v>141.20304497596868</v>
      </c>
      <c r="BY16" s="84">
        <v>189.66006620820878</v>
      </c>
      <c r="BZ16" s="85">
        <f t="shared" si="1"/>
        <v>1467.3125381311604</v>
      </c>
      <c r="CA16" s="84">
        <v>712.26856913407903</v>
      </c>
      <c r="CB16" s="84">
        <v>419.44731172764369</v>
      </c>
      <c r="CC16" s="84">
        <v>3.3797635196612057</v>
      </c>
      <c r="CD16" s="84">
        <v>4.3402376869278756</v>
      </c>
      <c r="CE16" s="84">
        <v>156.92407955244076</v>
      </c>
      <c r="CF16" s="84">
        <v>185.33658145752489</v>
      </c>
      <c r="CG16" s="85">
        <f t="shared" si="2"/>
        <v>1481.6965430782777</v>
      </c>
      <c r="CH16" s="84">
        <v>762.01504009093253</v>
      </c>
      <c r="CI16" s="84">
        <v>415.793255345543</v>
      </c>
      <c r="CJ16" s="84">
        <v>3.6330261097227581</v>
      </c>
      <c r="CK16" s="84">
        <v>11.767953939413214</v>
      </c>
      <c r="CL16" s="84">
        <v>154.17932558906682</v>
      </c>
      <c r="CM16" s="84">
        <v>233.44360780686247</v>
      </c>
      <c r="CN16" s="85">
        <f t="shared" si="3"/>
        <v>1580.8322088815407</v>
      </c>
      <c r="CO16" s="84">
        <v>719.51361027736039</v>
      </c>
      <c r="CP16" s="84">
        <v>480.54704202879782</v>
      </c>
      <c r="CQ16" s="84">
        <v>5.6793915288874581</v>
      </c>
      <c r="CR16" s="84">
        <v>14.109025637357368</v>
      </c>
      <c r="CS16" s="84">
        <v>167.19614478990525</v>
      </c>
      <c r="CT16" s="84">
        <v>253.62583768194582</v>
      </c>
      <c r="CU16" s="85">
        <v>1640.671051944254</v>
      </c>
      <c r="CV16" s="84">
        <v>731.12842479942424</v>
      </c>
      <c r="CW16" s="84">
        <v>444.49523834092508</v>
      </c>
      <c r="CX16" s="84">
        <v>3.7825477537171626</v>
      </c>
      <c r="CY16" s="84">
        <v>10.731376309519188</v>
      </c>
      <c r="CZ16" s="84">
        <v>163.66689040597387</v>
      </c>
      <c r="DA16" s="84">
        <v>228.41021884782447</v>
      </c>
      <c r="DB16" s="85">
        <v>1582.214696457384</v>
      </c>
      <c r="DC16" s="86">
        <v>778.40578700051537</v>
      </c>
      <c r="DD16" s="87">
        <v>513.10198060722735</v>
      </c>
      <c r="DE16" s="87">
        <v>4.2490267587060657</v>
      </c>
      <c r="DF16" s="87">
        <v>14.505571931566664</v>
      </c>
      <c r="DG16" s="87">
        <v>175.12766455832764</v>
      </c>
      <c r="DH16" s="87">
        <v>262.44900505647001</v>
      </c>
      <c r="DI16" s="88">
        <v>1747.839035912813</v>
      </c>
      <c r="DJ16" s="86">
        <v>157.56512964531456</v>
      </c>
      <c r="DK16" s="87">
        <v>187.05013355328265</v>
      </c>
      <c r="DL16" s="87" t="s">
        <v>9</v>
      </c>
      <c r="DM16" s="87" t="s">
        <v>9</v>
      </c>
      <c r="DN16" s="87">
        <v>10.148081183106166</v>
      </c>
      <c r="DO16" s="87" t="s">
        <v>9</v>
      </c>
      <c r="DP16" s="88" t="s">
        <v>9</v>
      </c>
      <c r="DQ16" s="86">
        <v>733.03680188411681</v>
      </c>
      <c r="DR16" s="87">
        <v>519.62625096183888</v>
      </c>
      <c r="DS16" s="87">
        <v>3.8656359405248431</v>
      </c>
      <c r="DT16" s="87">
        <v>14.815844916842295</v>
      </c>
      <c r="DU16" s="87">
        <v>174.94283666072721</v>
      </c>
      <c r="DV16" s="87">
        <v>266.426380678398</v>
      </c>
      <c r="DW16" s="88">
        <v>1712.7137510424479</v>
      </c>
    </row>
    <row r="17" spans="1:106" x14ac:dyDescent="0.2">
      <c r="A17" s="47"/>
      <c r="B17" s="46"/>
      <c r="C17" s="46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</row>
    <row r="18" spans="1:106" x14ac:dyDescent="0.2">
      <c r="A18" s="43" t="s">
        <v>33</v>
      </c>
      <c r="B18" s="46"/>
      <c r="C18" s="46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CV18" s="42"/>
      <c r="CW18" s="42"/>
      <c r="CX18" s="42"/>
      <c r="CY18" s="42"/>
      <c r="CZ18" s="42"/>
      <c r="DA18" s="42"/>
      <c r="DB18" s="42"/>
    </row>
    <row r="19" spans="1:106" x14ac:dyDescent="0.2">
      <c r="A19" s="43" t="s">
        <v>23</v>
      </c>
      <c r="B19" s="46"/>
      <c r="C19" s="46"/>
      <c r="D19" s="46"/>
      <c r="E19" s="46"/>
      <c r="F19" s="46"/>
      <c r="G19" s="46"/>
      <c r="H19" s="46"/>
      <c r="I19" s="47"/>
      <c r="J19" s="47"/>
      <c r="K19" s="47"/>
      <c r="L19" s="47"/>
      <c r="M19" s="47"/>
      <c r="N19" s="47"/>
      <c r="O19" s="47"/>
      <c r="V19" s="48"/>
      <c r="W19" s="42"/>
    </row>
    <row r="20" spans="1:106" x14ac:dyDescent="0.2">
      <c r="A20" s="43" t="s">
        <v>24</v>
      </c>
      <c r="B20" s="46"/>
      <c r="C20" s="46"/>
      <c r="D20" s="46"/>
      <c r="E20" s="46"/>
      <c r="F20" s="46"/>
      <c r="G20" s="46"/>
      <c r="H20" s="46"/>
      <c r="I20" s="47"/>
      <c r="J20" s="47"/>
      <c r="K20" s="47"/>
      <c r="L20" s="47"/>
      <c r="M20" s="47"/>
      <c r="N20" s="47"/>
      <c r="O20" s="47"/>
      <c r="V20" s="48"/>
      <c r="W20" s="42"/>
    </row>
    <row r="21" spans="1:106" x14ac:dyDescent="0.2">
      <c r="A21" s="47" t="s">
        <v>25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V21" s="48"/>
      <c r="W21" s="42"/>
    </row>
    <row r="22" spans="1:106" x14ac:dyDescent="0.2">
      <c r="A22" s="47" t="s">
        <v>36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V22" s="48"/>
      <c r="W22" s="42"/>
    </row>
    <row r="23" spans="1:106" x14ac:dyDescent="0.2">
      <c r="A23" s="47" t="s">
        <v>26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V23" s="48"/>
      <c r="W23" s="42"/>
    </row>
    <row r="24" spans="1:106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V24" s="48"/>
      <c r="W24" s="42"/>
    </row>
    <row r="25" spans="1:106" x14ac:dyDescent="0.2">
      <c r="A25" s="89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V25" s="48"/>
      <c r="W25" s="42"/>
    </row>
    <row r="26" spans="1:106" x14ac:dyDescent="0.2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V26" s="48"/>
      <c r="W26" s="42"/>
    </row>
    <row r="27" spans="1:106" x14ac:dyDescent="0.2">
      <c r="A27" s="89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V27" s="48"/>
      <c r="W27" s="42"/>
    </row>
    <row r="28" spans="1:106" x14ac:dyDescent="0.2">
      <c r="A28" s="90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V28" s="48"/>
      <c r="W28" s="42"/>
    </row>
    <row r="29" spans="1:106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V29" s="48"/>
      <c r="W29" s="42"/>
    </row>
    <row r="30" spans="1:106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V30" s="48"/>
      <c r="W30" s="42"/>
    </row>
    <row r="31" spans="1:106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V31" s="48"/>
      <c r="W31" s="42"/>
    </row>
    <row r="32" spans="1:106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">
      <c r="A34" s="47"/>
    </row>
    <row r="35" spans="1:15" x14ac:dyDescent="0.2">
      <c r="A35" s="47"/>
    </row>
    <row r="36" spans="1:15" x14ac:dyDescent="0.2">
      <c r="A36" s="47"/>
    </row>
    <row r="37" spans="1:15" x14ac:dyDescent="0.2">
      <c r="A37" s="47"/>
    </row>
    <row r="38" spans="1:15" x14ac:dyDescent="0.2">
      <c r="A38" s="47"/>
    </row>
    <row r="39" spans="1:15" x14ac:dyDescent="0.2">
      <c r="A39" s="47"/>
    </row>
    <row r="40" spans="1:15" x14ac:dyDescent="0.2">
      <c r="A40" s="47"/>
    </row>
    <row r="41" spans="1:15" x14ac:dyDescent="0.2">
      <c r="A41" s="89"/>
    </row>
    <row r="42" spans="1:15" x14ac:dyDescent="0.2">
      <c r="A42" s="47"/>
    </row>
    <row r="43" spans="1:15" x14ac:dyDescent="0.2">
      <c r="A43" s="89"/>
    </row>
    <row r="44" spans="1:15" x14ac:dyDescent="0.2">
      <c r="A44" s="90"/>
    </row>
    <row r="45" spans="1:15" x14ac:dyDescent="0.2">
      <c r="A45" s="47"/>
    </row>
    <row r="46" spans="1:15" x14ac:dyDescent="0.2">
      <c r="A46" s="47"/>
    </row>
    <row r="47" spans="1:15" x14ac:dyDescent="0.2">
      <c r="A47" s="47"/>
    </row>
    <row r="48" spans="1:15" x14ac:dyDescent="0.2">
      <c r="A48" s="47"/>
    </row>
    <row r="49" spans="1:1" x14ac:dyDescent="0.2">
      <c r="A49" s="47"/>
    </row>
    <row r="50" spans="1:1" x14ac:dyDescent="0.2">
      <c r="A50" s="47"/>
    </row>
    <row r="51" spans="1:1" x14ac:dyDescent="0.2">
      <c r="A51" s="47"/>
    </row>
    <row r="52" spans="1:1" x14ac:dyDescent="0.2">
      <c r="A52" s="47"/>
    </row>
    <row r="53" spans="1:1" x14ac:dyDescent="0.2">
      <c r="A53" s="47"/>
    </row>
    <row r="54" spans="1:1" x14ac:dyDescent="0.2">
      <c r="A54" s="47"/>
    </row>
    <row r="55" spans="1:1" x14ac:dyDescent="0.2">
      <c r="A55" s="47"/>
    </row>
    <row r="56" spans="1:1" x14ac:dyDescent="0.2">
      <c r="A56" s="47"/>
    </row>
    <row r="57" spans="1:1" x14ac:dyDescent="0.2">
      <c r="A57" s="89"/>
    </row>
    <row r="58" spans="1:1" x14ac:dyDescent="0.2">
      <c r="A58" s="47"/>
    </row>
    <row r="59" spans="1:1" x14ac:dyDescent="0.2">
      <c r="A59" s="47"/>
    </row>
    <row r="60" spans="1:1" x14ac:dyDescent="0.2">
      <c r="A60" s="47"/>
    </row>
  </sheetData>
  <mergeCells count="19">
    <mergeCell ref="CO2:CU2"/>
    <mergeCell ref="CV2:DB2"/>
    <mergeCell ref="DC2:DI2"/>
    <mergeCell ref="AD2:AJ2"/>
    <mergeCell ref="DQ2:DW2"/>
    <mergeCell ref="DJ2:DP2"/>
    <mergeCell ref="AK2:AQ2"/>
    <mergeCell ref="AR2:AX2"/>
    <mergeCell ref="AY2:BE2"/>
    <mergeCell ref="BF2:BL2"/>
    <mergeCell ref="BM2:BS2"/>
    <mergeCell ref="BT2:BZ2"/>
    <mergeCell ref="CA2:CG2"/>
    <mergeCell ref="CH2:CN2"/>
    <mergeCell ref="A2:A3"/>
    <mergeCell ref="B2:H2"/>
    <mergeCell ref="I2:O2"/>
    <mergeCell ref="P2:V2"/>
    <mergeCell ref="W2:AC2"/>
  </mergeCells>
  <pageMargins left="0.7" right="0.7" top="0.75" bottom="0.75" header="0.3" footer="0.3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Expd by MMA and Month</vt:lpstr>
      <vt:lpstr>Expd by Island and Month</vt:lpstr>
      <vt:lpstr>'Expd by MMA and Month'!Print_Area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Chun</dc:creator>
  <cp:lastModifiedBy>Jon Chun</cp:lastModifiedBy>
  <dcterms:created xsi:type="dcterms:W3CDTF">2021-09-21T19:44:23Z</dcterms:created>
  <dcterms:modified xsi:type="dcterms:W3CDTF">2022-08-12T19:39:27Z</dcterms:modified>
</cp:coreProperties>
</file>